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U:\CDM\OSHPD CDM submission\2018\"/>
    </mc:Choice>
  </mc:AlternateContent>
  <bookViews>
    <workbookView xWindow="540" yWindow="156" windowWidth="27972" windowHeight="6312" firstSheet="1" activeTab="4"/>
  </bookViews>
  <sheets>
    <sheet name="Top 50 List" sheetId="1" state="hidden" r:id="rId1"/>
    <sheet name="AB 1045 Form" sheetId="5" r:id="rId2"/>
    <sheet name="106190818_CDM_2018" sheetId="6" r:id="rId3"/>
    <sheet name="% Change" sheetId="8" r:id="rId4"/>
    <sheet name="CDM - Pre &amp; Post Charges" sheetId="9" r:id="rId5"/>
  </sheets>
  <definedNames>
    <definedName name="_xlnm._FilterDatabase" localSheetId="4" hidden="1">'CDM - Pre &amp; Post Charges'!$A$7:$M$1299</definedName>
    <definedName name="_xlnm.Print_Area" localSheetId="1">'AB 1045 Form'!$A$1:$C$59</definedName>
    <definedName name="_xlnm.Print_Titles" localSheetId="1">'AB 1045 Form'!$1:$4</definedName>
    <definedName name="_xlnm.Print_Titles" localSheetId="4">'CDM - Pre &amp; Post Charges'!$7:$7</definedName>
  </definedNames>
  <calcPr calcId="162913"/>
</workbook>
</file>

<file path=xl/calcChain.xml><?xml version="1.0" encoding="utf-8"?>
<calcChain xmlns="http://schemas.openxmlformats.org/spreadsheetml/2006/main">
  <c r="L4" i="9" l="1"/>
  <c r="K4" i="9"/>
  <c r="K9" i="9"/>
  <c r="L9" i="9"/>
  <c r="K10" i="9"/>
  <c r="L10" i="9"/>
  <c r="K11" i="9"/>
  <c r="L11" i="9"/>
  <c r="K12" i="9"/>
  <c r="L12" i="9"/>
  <c r="K13" i="9"/>
  <c r="L13" i="9"/>
  <c r="K14" i="9"/>
  <c r="L14" i="9"/>
  <c r="K15" i="9"/>
  <c r="L15" i="9"/>
  <c r="K16" i="9"/>
  <c r="L16" i="9"/>
  <c r="K17" i="9"/>
  <c r="L17" i="9"/>
  <c r="K18" i="9"/>
  <c r="L18" i="9"/>
  <c r="K19" i="9"/>
  <c r="L19" i="9"/>
  <c r="K20" i="9"/>
  <c r="L20" i="9"/>
  <c r="K21" i="9"/>
  <c r="L21" i="9"/>
  <c r="K22" i="9"/>
  <c r="L22" i="9"/>
  <c r="K23" i="9"/>
  <c r="L23" i="9"/>
  <c r="K24" i="9"/>
  <c r="L24" i="9"/>
  <c r="K25" i="9"/>
  <c r="L25" i="9"/>
  <c r="K26" i="9"/>
  <c r="L26" i="9"/>
  <c r="K27" i="9"/>
  <c r="L27" i="9"/>
  <c r="K28" i="9"/>
  <c r="L28" i="9"/>
  <c r="K29" i="9"/>
  <c r="L29" i="9"/>
  <c r="K30" i="9"/>
  <c r="L30" i="9"/>
  <c r="K31" i="9"/>
  <c r="L31" i="9"/>
  <c r="K32" i="9"/>
  <c r="L32" i="9"/>
  <c r="K33" i="9"/>
  <c r="L33" i="9"/>
  <c r="K34" i="9"/>
  <c r="L34" i="9"/>
  <c r="K35" i="9"/>
  <c r="L35" i="9"/>
  <c r="K36" i="9"/>
  <c r="L36" i="9"/>
  <c r="K37" i="9"/>
  <c r="L37" i="9"/>
  <c r="K38" i="9"/>
  <c r="L38" i="9"/>
  <c r="K39" i="9"/>
  <c r="L39" i="9"/>
  <c r="K40" i="9"/>
  <c r="L40" i="9"/>
  <c r="K41" i="9"/>
  <c r="L41" i="9"/>
  <c r="K42" i="9"/>
  <c r="L42" i="9"/>
  <c r="K43" i="9"/>
  <c r="L43" i="9"/>
  <c r="K44" i="9"/>
  <c r="L44" i="9"/>
  <c r="K45" i="9"/>
  <c r="L45" i="9"/>
  <c r="K46" i="9"/>
  <c r="L46" i="9"/>
  <c r="K47" i="9"/>
  <c r="L47" i="9"/>
  <c r="K48" i="9"/>
  <c r="L48" i="9"/>
  <c r="K49" i="9"/>
  <c r="L49" i="9"/>
  <c r="K50" i="9"/>
  <c r="L50" i="9"/>
  <c r="K51" i="9"/>
  <c r="L51" i="9"/>
  <c r="K52" i="9"/>
  <c r="L52" i="9"/>
  <c r="K53" i="9"/>
  <c r="L53" i="9"/>
  <c r="K54" i="9"/>
  <c r="L54" i="9"/>
  <c r="K55" i="9"/>
  <c r="L55" i="9"/>
  <c r="K56" i="9"/>
  <c r="L56" i="9"/>
  <c r="K57" i="9"/>
  <c r="L57" i="9"/>
  <c r="K58" i="9"/>
  <c r="L58" i="9"/>
  <c r="K59" i="9"/>
  <c r="L59" i="9"/>
  <c r="K60" i="9"/>
  <c r="L60" i="9"/>
  <c r="K61" i="9"/>
  <c r="L61" i="9"/>
  <c r="K62" i="9"/>
  <c r="L62" i="9"/>
  <c r="K63" i="9"/>
  <c r="L63" i="9"/>
  <c r="K64" i="9"/>
  <c r="L64" i="9"/>
  <c r="K65" i="9"/>
  <c r="L65" i="9"/>
  <c r="K66" i="9"/>
  <c r="L66" i="9"/>
  <c r="K67" i="9"/>
  <c r="L67" i="9"/>
  <c r="K68" i="9"/>
  <c r="L68" i="9"/>
  <c r="K69" i="9"/>
  <c r="L69" i="9"/>
  <c r="K70" i="9"/>
  <c r="L70" i="9"/>
  <c r="K71" i="9"/>
  <c r="L71" i="9"/>
  <c r="K72" i="9"/>
  <c r="L72" i="9"/>
  <c r="K73" i="9"/>
  <c r="L73" i="9"/>
  <c r="K74" i="9"/>
  <c r="L74" i="9"/>
  <c r="K75" i="9"/>
  <c r="L75" i="9"/>
  <c r="K76" i="9"/>
  <c r="L76" i="9"/>
  <c r="K77" i="9"/>
  <c r="L77" i="9"/>
  <c r="K78" i="9"/>
  <c r="L78" i="9"/>
  <c r="K79" i="9"/>
  <c r="L79" i="9"/>
  <c r="K80" i="9"/>
  <c r="L80" i="9"/>
  <c r="K81" i="9"/>
  <c r="L81" i="9"/>
  <c r="K82" i="9"/>
  <c r="L82" i="9"/>
  <c r="K83" i="9"/>
  <c r="L83" i="9"/>
  <c r="K84" i="9"/>
  <c r="L84" i="9"/>
  <c r="K85" i="9"/>
  <c r="L85" i="9"/>
  <c r="K86" i="9"/>
  <c r="L86" i="9"/>
  <c r="K87" i="9"/>
  <c r="L87" i="9"/>
  <c r="K88" i="9"/>
  <c r="L88" i="9"/>
  <c r="K89" i="9"/>
  <c r="L89" i="9"/>
  <c r="K90" i="9"/>
  <c r="L90" i="9"/>
  <c r="K91" i="9"/>
  <c r="L91" i="9"/>
  <c r="K92" i="9"/>
  <c r="L92" i="9"/>
  <c r="K93" i="9"/>
  <c r="L93" i="9"/>
  <c r="K94" i="9"/>
  <c r="L94" i="9"/>
  <c r="K95" i="9"/>
  <c r="L95" i="9"/>
  <c r="K96" i="9"/>
  <c r="L96" i="9"/>
  <c r="K97" i="9"/>
  <c r="L97" i="9"/>
  <c r="K98" i="9"/>
  <c r="L98" i="9"/>
  <c r="K99" i="9"/>
  <c r="L99" i="9"/>
  <c r="K100" i="9"/>
  <c r="L100" i="9"/>
  <c r="K101" i="9"/>
  <c r="L101" i="9"/>
  <c r="K102" i="9"/>
  <c r="L102" i="9"/>
  <c r="K103" i="9"/>
  <c r="L103" i="9"/>
  <c r="K104" i="9"/>
  <c r="L104" i="9"/>
  <c r="K105" i="9"/>
  <c r="L105" i="9"/>
  <c r="K106" i="9"/>
  <c r="L106" i="9"/>
  <c r="K107" i="9"/>
  <c r="L107" i="9"/>
  <c r="K108" i="9"/>
  <c r="L108" i="9"/>
  <c r="K109" i="9"/>
  <c r="L109" i="9"/>
  <c r="K110" i="9"/>
  <c r="L110" i="9"/>
  <c r="K111" i="9"/>
  <c r="L111" i="9"/>
  <c r="K112" i="9"/>
  <c r="L112" i="9"/>
  <c r="K113" i="9"/>
  <c r="L113" i="9"/>
  <c r="K114" i="9"/>
  <c r="L114" i="9"/>
  <c r="K115" i="9"/>
  <c r="L115" i="9"/>
  <c r="K116" i="9"/>
  <c r="L116" i="9"/>
  <c r="K117" i="9"/>
  <c r="L117" i="9"/>
  <c r="K118" i="9"/>
  <c r="L118" i="9"/>
  <c r="K119" i="9"/>
  <c r="L119" i="9"/>
  <c r="K120" i="9"/>
  <c r="L120" i="9"/>
  <c r="K121" i="9"/>
  <c r="L121" i="9"/>
  <c r="K122" i="9"/>
  <c r="L122" i="9"/>
  <c r="K123" i="9"/>
  <c r="L123" i="9"/>
  <c r="K124" i="9"/>
  <c r="L124" i="9"/>
  <c r="K125" i="9"/>
  <c r="L125" i="9"/>
  <c r="K126" i="9"/>
  <c r="L126" i="9"/>
  <c r="K127" i="9"/>
  <c r="L127" i="9"/>
  <c r="K128" i="9"/>
  <c r="L128" i="9"/>
  <c r="K129" i="9"/>
  <c r="L129" i="9"/>
  <c r="K130" i="9"/>
  <c r="L130" i="9"/>
  <c r="K131" i="9"/>
  <c r="L131" i="9"/>
  <c r="K132" i="9"/>
  <c r="L132" i="9"/>
  <c r="K133" i="9"/>
  <c r="L133" i="9"/>
  <c r="K134" i="9"/>
  <c r="L134" i="9"/>
  <c r="K135" i="9"/>
  <c r="L135" i="9"/>
  <c r="K136" i="9"/>
  <c r="L136" i="9"/>
  <c r="K137" i="9"/>
  <c r="L137" i="9"/>
  <c r="K138" i="9"/>
  <c r="L138" i="9"/>
  <c r="K139" i="9"/>
  <c r="L139" i="9"/>
  <c r="K140" i="9"/>
  <c r="L140" i="9"/>
  <c r="K141" i="9"/>
  <c r="L141" i="9"/>
  <c r="K142" i="9"/>
  <c r="L142" i="9"/>
  <c r="K143" i="9"/>
  <c r="L143" i="9"/>
  <c r="K144" i="9"/>
  <c r="L144" i="9"/>
  <c r="K145" i="9"/>
  <c r="L145" i="9"/>
  <c r="K146" i="9"/>
  <c r="L146" i="9"/>
  <c r="K147" i="9"/>
  <c r="L147" i="9"/>
  <c r="K148" i="9"/>
  <c r="L148" i="9"/>
  <c r="K149" i="9"/>
  <c r="L149" i="9"/>
  <c r="K150" i="9"/>
  <c r="L150" i="9"/>
  <c r="K151" i="9"/>
  <c r="L151" i="9"/>
  <c r="K152" i="9"/>
  <c r="L152" i="9"/>
  <c r="K153" i="9"/>
  <c r="L153" i="9"/>
  <c r="K154" i="9"/>
  <c r="L154" i="9"/>
  <c r="K155" i="9"/>
  <c r="L155" i="9"/>
  <c r="K156" i="9"/>
  <c r="L156" i="9"/>
  <c r="K157" i="9"/>
  <c r="L157" i="9"/>
  <c r="K158" i="9"/>
  <c r="L158" i="9"/>
  <c r="K159" i="9"/>
  <c r="L159" i="9"/>
  <c r="K160" i="9"/>
  <c r="L160" i="9"/>
  <c r="K161" i="9"/>
  <c r="L161" i="9"/>
  <c r="K162" i="9"/>
  <c r="L162" i="9"/>
  <c r="K163" i="9"/>
  <c r="L163" i="9"/>
  <c r="K164" i="9"/>
  <c r="L164" i="9"/>
  <c r="K165" i="9"/>
  <c r="L165" i="9"/>
  <c r="K166" i="9"/>
  <c r="L166" i="9"/>
  <c r="K167" i="9"/>
  <c r="L167" i="9"/>
  <c r="K168" i="9"/>
  <c r="L168" i="9"/>
  <c r="K169" i="9"/>
  <c r="L169" i="9"/>
  <c r="K170" i="9"/>
  <c r="L170" i="9"/>
  <c r="K171" i="9"/>
  <c r="L171" i="9"/>
  <c r="K172" i="9"/>
  <c r="L172" i="9"/>
  <c r="K173" i="9"/>
  <c r="L173" i="9"/>
  <c r="K174" i="9"/>
  <c r="L174" i="9"/>
  <c r="K175" i="9"/>
  <c r="L175" i="9"/>
  <c r="K176" i="9"/>
  <c r="L176" i="9"/>
  <c r="K177" i="9"/>
  <c r="L177" i="9"/>
  <c r="K178" i="9"/>
  <c r="L178" i="9"/>
  <c r="K179" i="9"/>
  <c r="L179" i="9"/>
  <c r="K180" i="9"/>
  <c r="L180" i="9"/>
  <c r="K181" i="9"/>
  <c r="L181" i="9"/>
  <c r="K182" i="9"/>
  <c r="L182" i="9"/>
  <c r="K183" i="9"/>
  <c r="L183" i="9"/>
  <c r="K184" i="9"/>
  <c r="L184" i="9"/>
  <c r="K185" i="9"/>
  <c r="L185" i="9"/>
  <c r="K186" i="9"/>
  <c r="L186" i="9"/>
  <c r="K187" i="9"/>
  <c r="L187" i="9"/>
  <c r="K188" i="9"/>
  <c r="L188" i="9"/>
  <c r="K189" i="9"/>
  <c r="L189" i="9"/>
  <c r="K190" i="9"/>
  <c r="L190" i="9"/>
  <c r="K191" i="9"/>
  <c r="L191" i="9"/>
  <c r="K192" i="9"/>
  <c r="L192" i="9"/>
  <c r="K193" i="9"/>
  <c r="L193" i="9"/>
  <c r="K194" i="9"/>
  <c r="L194" i="9"/>
  <c r="K195" i="9"/>
  <c r="L195" i="9"/>
  <c r="K196" i="9"/>
  <c r="L196" i="9"/>
  <c r="K197" i="9"/>
  <c r="L197" i="9"/>
  <c r="K198" i="9"/>
  <c r="L198" i="9"/>
  <c r="K199" i="9"/>
  <c r="L199" i="9"/>
  <c r="K200" i="9"/>
  <c r="L200" i="9"/>
  <c r="K201" i="9"/>
  <c r="L201" i="9"/>
  <c r="K202" i="9"/>
  <c r="L202" i="9"/>
  <c r="K203" i="9"/>
  <c r="L203" i="9"/>
  <c r="K204" i="9"/>
  <c r="L204" i="9"/>
  <c r="K205" i="9"/>
  <c r="L205" i="9"/>
  <c r="K206" i="9"/>
  <c r="L206" i="9"/>
  <c r="K207" i="9"/>
  <c r="L207" i="9"/>
  <c r="K208" i="9"/>
  <c r="L208" i="9"/>
  <c r="K209" i="9"/>
  <c r="L209" i="9"/>
  <c r="K210" i="9"/>
  <c r="L210" i="9"/>
  <c r="K211" i="9"/>
  <c r="L211" i="9"/>
  <c r="K212" i="9"/>
  <c r="L212" i="9"/>
  <c r="K213" i="9"/>
  <c r="L213" i="9"/>
  <c r="K214" i="9"/>
  <c r="L214" i="9"/>
  <c r="K215" i="9"/>
  <c r="L215" i="9"/>
  <c r="K216" i="9"/>
  <c r="L216" i="9"/>
  <c r="K217" i="9"/>
  <c r="L217" i="9"/>
  <c r="K218" i="9"/>
  <c r="L218" i="9"/>
  <c r="K219" i="9"/>
  <c r="L219" i="9"/>
  <c r="K220" i="9"/>
  <c r="L220" i="9"/>
  <c r="K221" i="9"/>
  <c r="L221" i="9"/>
  <c r="K222" i="9"/>
  <c r="L222" i="9"/>
  <c r="K223" i="9"/>
  <c r="L223" i="9"/>
  <c r="K224" i="9"/>
  <c r="L224" i="9"/>
  <c r="K225" i="9"/>
  <c r="L225" i="9"/>
  <c r="K226" i="9"/>
  <c r="L226" i="9"/>
  <c r="K227" i="9"/>
  <c r="L227" i="9"/>
  <c r="K228" i="9"/>
  <c r="L228" i="9"/>
  <c r="K229" i="9"/>
  <c r="L229" i="9"/>
  <c r="K230" i="9"/>
  <c r="L230" i="9"/>
  <c r="K231" i="9"/>
  <c r="L231" i="9"/>
  <c r="K232" i="9"/>
  <c r="L232" i="9"/>
  <c r="K233" i="9"/>
  <c r="L233" i="9"/>
  <c r="K234" i="9"/>
  <c r="L234" i="9"/>
  <c r="K235" i="9"/>
  <c r="L235" i="9"/>
  <c r="K236" i="9"/>
  <c r="L236" i="9"/>
  <c r="K237" i="9"/>
  <c r="L237" i="9"/>
  <c r="K238" i="9"/>
  <c r="L238" i="9"/>
  <c r="K239" i="9"/>
  <c r="L239" i="9"/>
  <c r="K240" i="9"/>
  <c r="L240" i="9"/>
  <c r="K241" i="9"/>
  <c r="L241" i="9"/>
  <c r="K242" i="9"/>
  <c r="L242" i="9"/>
  <c r="K243" i="9"/>
  <c r="L243" i="9"/>
  <c r="K244" i="9"/>
  <c r="L244" i="9"/>
  <c r="K245" i="9"/>
  <c r="L245" i="9"/>
  <c r="K246" i="9"/>
  <c r="L246" i="9"/>
  <c r="K247" i="9"/>
  <c r="L247" i="9"/>
  <c r="K248" i="9"/>
  <c r="L248" i="9"/>
  <c r="K249" i="9"/>
  <c r="L249" i="9"/>
  <c r="K250" i="9"/>
  <c r="L250" i="9"/>
  <c r="K251" i="9"/>
  <c r="L251" i="9"/>
  <c r="K252" i="9"/>
  <c r="L252" i="9"/>
  <c r="K253" i="9"/>
  <c r="L253" i="9"/>
  <c r="K254" i="9"/>
  <c r="L254" i="9"/>
  <c r="K255" i="9"/>
  <c r="L255" i="9"/>
  <c r="K256" i="9"/>
  <c r="L256" i="9"/>
  <c r="K257" i="9"/>
  <c r="L257" i="9"/>
  <c r="K258" i="9"/>
  <c r="L258" i="9"/>
  <c r="K259" i="9"/>
  <c r="L259" i="9"/>
  <c r="K260" i="9"/>
  <c r="L260" i="9"/>
  <c r="K261" i="9"/>
  <c r="L261" i="9"/>
  <c r="K262" i="9"/>
  <c r="L262" i="9"/>
  <c r="K263" i="9"/>
  <c r="L263" i="9"/>
  <c r="K264" i="9"/>
  <c r="L264" i="9"/>
  <c r="K265" i="9"/>
  <c r="L265" i="9"/>
  <c r="K266" i="9"/>
  <c r="L266" i="9"/>
  <c r="K267" i="9"/>
  <c r="L267" i="9"/>
  <c r="K268" i="9"/>
  <c r="L268" i="9"/>
  <c r="K269" i="9"/>
  <c r="L269" i="9"/>
  <c r="K270" i="9"/>
  <c r="L270" i="9"/>
  <c r="K271" i="9"/>
  <c r="L271" i="9"/>
  <c r="K272" i="9"/>
  <c r="L272" i="9"/>
  <c r="K273" i="9"/>
  <c r="L273" i="9"/>
  <c r="K274" i="9"/>
  <c r="L274" i="9"/>
  <c r="K275" i="9"/>
  <c r="L275" i="9"/>
  <c r="K276" i="9"/>
  <c r="L276" i="9"/>
  <c r="K277" i="9"/>
  <c r="L277" i="9"/>
  <c r="K278" i="9"/>
  <c r="L278" i="9"/>
  <c r="K279" i="9"/>
  <c r="L279" i="9"/>
  <c r="K280" i="9"/>
  <c r="L280" i="9"/>
  <c r="K281" i="9"/>
  <c r="L281" i="9"/>
  <c r="K282" i="9"/>
  <c r="L282" i="9"/>
  <c r="K283" i="9"/>
  <c r="L283" i="9"/>
  <c r="K284" i="9"/>
  <c r="L284" i="9"/>
  <c r="K285" i="9"/>
  <c r="L285" i="9"/>
  <c r="K286" i="9"/>
  <c r="L286" i="9"/>
  <c r="K287" i="9"/>
  <c r="L287" i="9"/>
  <c r="K288" i="9"/>
  <c r="L288" i="9"/>
  <c r="K289" i="9"/>
  <c r="L289" i="9"/>
  <c r="K290" i="9"/>
  <c r="L290" i="9"/>
  <c r="K291" i="9"/>
  <c r="L291" i="9"/>
  <c r="K292" i="9"/>
  <c r="L292" i="9"/>
  <c r="K293" i="9"/>
  <c r="L293" i="9"/>
  <c r="K294" i="9"/>
  <c r="L294" i="9"/>
  <c r="K295" i="9"/>
  <c r="L295" i="9"/>
  <c r="K296" i="9"/>
  <c r="L296" i="9"/>
  <c r="K297" i="9"/>
  <c r="L297" i="9"/>
  <c r="K298" i="9"/>
  <c r="L298" i="9"/>
  <c r="K299" i="9"/>
  <c r="L299" i="9"/>
  <c r="K300" i="9"/>
  <c r="L300" i="9"/>
  <c r="K301" i="9"/>
  <c r="L301" i="9"/>
  <c r="K302" i="9"/>
  <c r="L302" i="9"/>
  <c r="K303" i="9"/>
  <c r="L303" i="9"/>
  <c r="K304" i="9"/>
  <c r="L304" i="9"/>
  <c r="K305" i="9"/>
  <c r="L305" i="9"/>
  <c r="K306" i="9"/>
  <c r="L306" i="9"/>
  <c r="K307" i="9"/>
  <c r="L307" i="9"/>
  <c r="K308" i="9"/>
  <c r="L308" i="9"/>
  <c r="K309" i="9"/>
  <c r="L309" i="9"/>
  <c r="K310" i="9"/>
  <c r="L310" i="9"/>
  <c r="K311" i="9"/>
  <c r="L311" i="9"/>
  <c r="K312" i="9"/>
  <c r="L312" i="9"/>
  <c r="K313" i="9"/>
  <c r="L313" i="9"/>
  <c r="K314" i="9"/>
  <c r="L314" i="9"/>
  <c r="K315" i="9"/>
  <c r="L315" i="9"/>
  <c r="K316" i="9"/>
  <c r="L316" i="9"/>
  <c r="K317" i="9"/>
  <c r="L317" i="9"/>
  <c r="K318" i="9"/>
  <c r="L318" i="9"/>
  <c r="K319" i="9"/>
  <c r="L319" i="9"/>
  <c r="K320" i="9"/>
  <c r="L320" i="9"/>
  <c r="K321" i="9"/>
  <c r="L321" i="9"/>
  <c r="K322" i="9"/>
  <c r="L322" i="9"/>
  <c r="K323" i="9"/>
  <c r="L323" i="9"/>
  <c r="K324" i="9"/>
  <c r="L324" i="9"/>
  <c r="K325" i="9"/>
  <c r="L325" i="9"/>
  <c r="K326" i="9"/>
  <c r="L326" i="9"/>
  <c r="K327" i="9"/>
  <c r="L327" i="9"/>
  <c r="K328" i="9"/>
  <c r="L328" i="9"/>
  <c r="K329" i="9"/>
  <c r="L329" i="9"/>
  <c r="K330" i="9"/>
  <c r="L330" i="9"/>
  <c r="K331" i="9"/>
  <c r="L331" i="9"/>
  <c r="K332" i="9"/>
  <c r="L332" i="9"/>
  <c r="K333" i="9"/>
  <c r="L333" i="9"/>
  <c r="K334" i="9"/>
  <c r="L334" i="9"/>
  <c r="K335" i="9"/>
  <c r="L335" i="9"/>
  <c r="K336" i="9"/>
  <c r="L336" i="9"/>
  <c r="K337" i="9"/>
  <c r="L337" i="9"/>
  <c r="K338" i="9"/>
  <c r="L338" i="9"/>
  <c r="K339" i="9"/>
  <c r="L339" i="9"/>
  <c r="K340" i="9"/>
  <c r="L340" i="9"/>
  <c r="K341" i="9"/>
  <c r="L341" i="9"/>
  <c r="K342" i="9"/>
  <c r="L342" i="9"/>
  <c r="K343" i="9"/>
  <c r="L343" i="9"/>
  <c r="K344" i="9"/>
  <c r="L344" i="9"/>
  <c r="K345" i="9"/>
  <c r="L345" i="9"/>
  <c r="K346" i="9"/>
  <c r="L346" i="9"/>
  <c r="K347" i="9"/>
  <c r="L347" i="9"/>
  <c r="K348" i="9"/>
  <c r="L348" i="9"/>
  <c r="K349" i="9"/>
  <c r="L349" i="9"/>
  <c r="K350" i="9"/>
  <c r="L350" i="9"/>
  <c r="K351" i="9"/>
  <c r="L351" i="9"/>
  <c r="K352" i="9"/>
  <c r="L352" i="9"/>
  <c r="K353" i="9"/>
  <c r="L353" i="9"/>
  <c r="K354" i="9"/>
  <c r="L354" i="9"/>
  <c r="K355" i="9"/>
  <c r="L355" i="9"/>
  <c r="K356" i="9"/>
  <c r="L356" i="9"/>
  <c r="K357" i="9"/>
  <c r="L357" i="9"/>
  <c r="K358" i="9"/>
  <c r="L358" i="9"/>
  <c r="K359" i="9"/>
  <c r="L359" i="9"/>
  <c r="K360" i="9"/>
  <c r="L360" i="9"/>
  <c r="K361" i="9"/>
  <c r="L361" i="9"/>
  <c r="K362" i="9"/>
  <c r="L362" i="9"/>
  <c r="K363" i="9"/>
  <c r="L363" i="9"/>
  <c r="K364" i="9"/>
  <c r="L364" i="9"/>
  <c r="K365" i="9"/>
  <c r="L365" i="9"/>
  <c r="K366" i="9"/>
  <c r="L366" i="9"/>
  <c r="K367" i="9"/>
  <c r="L367" i="9"/>
  <c r="K368" i="9"/>
  <c r="L368" i="9"/>
  <c r="K369" i="9"/>
  <c r="L369" i="9"/>
  <c r="K370" i="9"/>
  <c r="L370" i="9"/>
  <c r="K371" i="9"/>
  <c r="L371" i="9"/>
  <c r="K372" i="9"/>
  <c r="L372" i="9"/>
  <c r="K373" i="9"/>
  <c r="L373" i="9"/>
  <c r="K374" i="9"/>
  <c r="L374" i="9"/>
  <c r="K375" i="9"/>
  <c r="L375" i="9"/>
  <c r="K376" i="9"/>
  <c r="L376" i="9"/>
  <c r="K377" i="9"/>
  <c r="L377" i="9"/>
  <c r="K378" i="9"/>
  <c r="L378" i="9"/>
  <c r="K379" i="9"/>
  <c r="L379" i="9"/>
  <c r="K380" i="9"/>
  <c r="L380" i="9"/>
  <c r="K381" i="9"/>
  <c r="L381" i="9"/>
  <c r="K382" i="9"/>
  <c r="L382" i="9"/>
  <c r="K383" i="9"/>
  <c r="L383" i="9"/>
  <c r="K384" i="9"/>
  <c r="L384" i="9"/>
  <c r="K385" i="9"/>
  <c r="L385" i="9"/>
  <c r="K386" i="9"/>
  <c r="L386" i="9"/>
  <c r="K387" i="9"/>
  <c r="L387" i="9"/>
  <c r="K388" i="9"/>
  <c r="L388" i="9"/>
  <c r="K389" i="9"/>
  <c r="L389" i="9"/>
  <c r="K390" i="9"/>
  <c r="L390" i="9"/>
  <c r="K391" i="9"/>
  <c r="L391" i="9"/>
  <c r="K392" i="9"/>
  <c r="L392" i="9"/>
  <c r="K393" i="9"/>
  <c r="L393" i="9"/>
  <c r="K394" i="9"/>
  <c r="L394" i="9"/>
  <c r="K395" i="9"/>
  <c r="L395" i="9"/>
  <c r="K396" i="9"/>
  <c r="L396" i="9"/>
  <c r="K397" i="9"/>
  <c r="L397" i="9"/>
  <c r="K398" i="9"/>
  <c r="L398" i="9"/>
  <c r="K399" i="9"/>
  <c r="L399" i="9"/>
  <c r="K400" i="9"/>
  <c r="L400" i="9"/>
  <c r="K401" i="9"/>
  <c r="L401" i="9"/>
  <c r="K402" i="9"/>
  <c r="L402" i="9"/>
  <c r="K403" i="9"/>
  <c r="L403" i="9"/>
  <c r="K404" i="9"/>
  <c r="L404" i="9"/>
  <c r="K405" i="9"/>
  <c r="L405" i="9"/>
  <c r="K406" i="9"/>
  <c r="L406" i="9"/>
  <c r="K407" i="9"/>
  <c r="L407" i="9"/>
  <c r="K408" i="9"/>
  <c r="L408" i="9"/>
  <c r="K409" i="9"/>
  <c r="L409" i="9"/>
  <c r="K410" i="9"/>
  <c r="L410" i="9"/>
  <c r="K411" i="9"/>
  <c r="L411" i="9"/>
  <c r="K412" i="9"/>
  <c r="L412" i="9"/>
  <c r="K413" i="9"/>
  <c r="L413" i="9"/>
  <c r="K414" i="9"/>
  <c r="L414" i="9"/>
  <c r="K415" i="9"/>
  <c r="L415" i="9"/>
  <c r="K416" i="9"/>
  <c r="L416" i="9"/>
  <c r="K417" i="9"/>
  <c r="L417" i="9"/>
  <c r="K418" i="9"/>
  <c r="L418" i="9"/>
  <c r="K419" i="9"/>
  <c r="L419" i="9"/>
  <c r="K420" i="9"/>
  <c r="L420" i="9"/>
  <c r="K421" i="9"/>
  <c r="L421" i="9"/>
  <c r="K422" i="9"/>
  <c r="L422" i="9"/>
  <c r="K423" i="9"/>
  <c r="L423" i="9"/>
  <c r="K424" i="9"/>
  <c r="L424" i="9"/>
  <c r="K425" i="9"/>
  <c r="L425" i="9"/>
  <c r="K426" i="9"/>
  <c r="L426" i="9"/>
  <c r="K427" i="9"/>
  <c r="L427" i="9"/>
  <c r="K428" i="9"/>
  <c r="L428" i="9"/>
  <c r="K429" i="9"/>
  <c r="L429" i="9"/>
  <c r="K430" i="9"/>
  <c r="L430" i="9"/>
  <c r="K431" i="9"/>
  <c r="L431" i="9"/>
  <c r="K432" i="9"/>
  <c r="L432" i="9"/>
  <c r="K433" i="9"/>
  <c r="L433" i="9"/>
  <c r="K434" i="9"/>
  <c r="L434" i="9"/>
  <c r="K435" i="9"/>
  <c r="L435" i="9"/>
  <c r="K436" i="9"/>
  <c r="L436" i="9"/>
  <c r="K437" i="9"/>
  <c r="L437" i="9"/>
  <c r="K438" i="9"/>
  <c r="L438" i="9"/>
  <c r="K439" i="9"/>
  <c r="L439" i="9"/>
  <c r="K440" i="9"/>
  <c r="L440" i="9"/>
  <c r="K441" i="9"/>
  <c r="L441" i="9"/>
  <c r="K442" i="9"/>
  <c r="L442" i="9"/>
  <c r="K443" i="9"/>
  <c r="L443" i="9"/>
  <c r="K444" i="9"/>
  <c r="L444" i="9"/>
  <c r="K445" i="9"/>
  <c r="L445" i="9"/>
  <c r="K446" i="9"/>
  <c r="L446" i="9"/>
  <c r="K447" i="9"/>
  <c r="L447" i="9"/>
  <c r="K448" i="9"/>
  <c r="L448" i="9"/>
  <c r="K449" i="9"/>
  <c r="L449" i="9"/>
  <c r="K450" i="9"/>
  <c r="L450" i="9"/>
  <c r="K451" i="9"/>
  <c r="L451" i="9"/>
  <c r="K452" i="9"/>
  <c r="L452" i="9"/>
  <c r="K453" i="9"/>
  <c r="L453" i="9"/>
  <c r="K454" i="9"/>
  <c r="L454" i="9"/>
  <c r="K455" i="9"/>
  <c r="L455" i="9"/>
  <c r="K456" i="9"/>
  <c r="L456" i="9"/>
  <c r="K457" i="9"/>
  <c r="L457" i="9"/>
  <c r="K458" i="9"/>
  <c r="L458" i="9"/>
  <c r="K459" i="9"/>
  <c r="L459" i="9"/>
  <c r="K460" i="9"/>
  <c r="L460" i="9"/>
  <c r="K461" i="9"/>
  <c r="L461" i="9"/>
  <c r="K462" i="9"/>
  <c r="L462" i="9"/>
  <c r="K463" i="9"/>
  <c r="L463" i="9"/>
  <c r="K464" i="9"/>
  <c r="L464" i="9"/>
  <c r="K465" i="9"/>
  <c r="L465" i="9"/>
  <c r="K466" i="9"/>
  <c r="L466" i="9"/>
  <c r="K467" i="9"/>
  <c r="L467" i="9"/>
  <c r="K468" i="9"/>
  <c r="L468" i="9"/>
  <c r="K469" i="9"/>
  <c r="L469" i="9"/>
  <c r="K470" i="9"/>
  <c r="L470" i="9"/>
  <c r="K471" i="9"/>
  <c r="L471" i="9"/>
  <c r="K472" i="9"/>
  <c r="L472" i="9"/>
  <c r="K473" i="9"/>
  <c r="L473" i="9"/>
  <c r="K474" i="9"/>
  <c r="L474" i="9"/>
  <c r="K475" i="9"/>
  <c r="L475" i="9"/>
  <c r="K476" i="9"/>
  <c r="L476" i="9"/>
  <c r="K477" i="9"/>
  <c r="L477" i="9"/>
  <c r="K478" i="9"/>
  <c r="L478" i="9"/>
  <c r="K479" i="9"/>
  <c r="L479" i="9"/>
  <c r="K480" i="9"/>
  <c r="L480" i="9"/>
  <c r="K481" i="9"/>
  <c r="L481" i="9"/>
  <c r="K482" i="9"/>
  <c r="L482" i="9"/>
  <c r="K483" i="9"/>
  <c r="L483" i="9"/>
  <c r="K484" i="9"/>
  <c r="L484" i="9"/>
  <c r="K485" i="9"/>
  <c r="L485" i="9"/>
  <c r="K486" i="9"/>
  <c r="L486" i="9"/>
  <c r="K487" i="9"/>
  <c r="L487" i="9"/>
  <c r="K488" i="9"/>
  <c r="L488" i="9"/>
  <c r="K489" i="9"/>
  <c r="L489" i="9"/>
  <c r="K490" i="9"/>
  <c r="L490" i="9"/>
  <c r="K491" i="9"/>
  <c r="L491" i="9"/>
  <c r="K492" i="9"/>
  <c r="L492" i="9"/>
  <c r="K493" i="9"/>
  <c r="L493" i="9"/>
  <c r="K494" i="9"/>
  <c r="L494" i="9"/>
  <c r="K495" i="9"/>
  <c r="L495" i="9"/>
  <c r="K496" i="9"/>
  <c r="L496" i="9"/>
  <c r="K497" i="9"/>
  <c r="L497" i="9"/>
  <c r="K498" i="9"/>
  <c r="L498" i="9"/>
  <c r="K499" i="9"/>
  <c r="L499" i="9"/>
  <c r="K500" i="9"/>
  <c r="L500" i="9"/>
  <c r="K501" i="9"/>
  <c r="L501" i="9"/>
  <c r="K502" i="9"/>
  <c r="L502" i="9"/>
  <c r="K503" i="9"/>
  <c r="L503" i="9"/>
  <c r="K504" i="9"/>
  <c r="L504" i="9"/>
  <c r="K505" i="9"/>
  <c r="L505" i="9"/>
  <c r="K506" i="9"/>
  <c r="L506" i="9"/>
  <c r="K507" i="9"/>
  <c r="L507" i="9"/>
  <c r="K508" i="9"/>
  <c r="L508" i="9"/>
  <c r="K509" i="9"/>
  <c r="L509" i="9"/>
  <c r="K510" i="9"/>
  <c r="L510" i="9"/>
  <c r="K511" i="9"/>
  <c r="L511" i="9"/>
  <c r="K512" i="9"/>
  <c r="L512" i="9"/>
  <c r="K513" i="9"/>
  <c r="L513" i="9"/>
  <c r="K514" i="9"/>
  <c r="L514" i="9"/>
  <c r="K515" i="9"/>
  <c r="L515" i="9"/>
  <c r="K516" i="9"/>
  <c r="L516" i="9"/>
  <c r="K517" i="9"/>
  <c r="L517" i="9"/>
  <c r="K518" i="9"/>
  <c r="L518" i="9"/>
  <c r="K519" i="9"/>
  <c r="L519" i="9"/>
  <c r="K520" i="9"/>
  <c r="L520" i="9"/>
  <c r="K521" i="9"/>
  <c r="L521" i="9"/>
  <c r="K522" i="9"/>
  <c r="L522" i="9"/>
  <c r="K523" i="9"/>
  <c r="L523" i="9"/>
  <c r="K524" i="9"/>
  <c r="L524" i="9"/>
  <c r="K525" i="9"/>
  <c r="L525" i="9"/>
  <c r="K526" i="9"/>
  <c r="L526" i="9"/>
  <c r="K527" i="9"/>
  <c r="L527" i="9"/>
  <c r="K528" i="9"/>
  <c r="L528" i="9"/>
  <c r="K529" i="9"/>
  <c r="L529" i="9"/>
  <c r="K530" i="9"/>
  <c r="L530" i="9"/>
  <c r="K531" i="9"/>
  <c r="L531" i="9"/>
  <c r="K532" i="9"/>
  <c r="L532" i="9"/>
  <c r="K533" i="9"/>
  <c r="L533" i="9"/>
  <c r="K534" i="9"/>
  <c r="L534" i="9"/>
  <c r="K535" i="9"/>
  <c r="L535" i="9"/>
  <c r="K536" i="9"/>
  <c r="L536" i="9"/>
  <c r="K537" i="9"/>
  <c r="L537" i="9"/>
  <c r="K538" i="9"/>
  <c r="L538" i="9"/>
  <c r="K539" i="9"/>
  <c r="L539" i="9"/>
  <c r="K540" i="9"/>
  <c r="L540" i="9"/>
  <c r="K541" i="9"/>
  <c r="L541" i="9"/>
  <c r="K542" i="9"/>
  <c r="L542" i="9"/>
  <c r="K543" i="9"/>
  <c r="L543" i="9"/>
  <c r="K544" i="9"/>
  <c r="L544" i="9"/>
  <c r="K545" i="9"/>
  <c r="L545" i="9"/>
  <c r="K546" i="9"/>
  <c r="L546" i="9"/>
  <c r="K547" i="9"/>
  <c r="L547" i="9"/>
  <c r="K548" i="9"/>
  <c r="L548" i="9"/>
  <c r="K549" i="9"/>
  <c r="L549" i="9"/>
  <c r="K550" i="9"/>
  <c r="L550" i="9"/>
  <c r="K551" i="9"/>
  <c r="L551" i="9"/>
  <c r="K552" i="9"/>
  <c r="L552" i="9"/>
  <c r="K553" i="9"/>
  <c r="L553" i="9"/>
  <c r="K554" i="9"/>
  <c r="L554" i="9"/>
  <c r="K555" i="9"/>
  <c r="L555" i="9"/>
  <c r="K556" i="9"/>
  <c r="L556" i="9"/>
  <c r="K557" i="9"/>
  <c r="L557" i="9"/>
  <c r="K558" i="9"/>
  <c r="L558" i="9"/>
  <c r="K559" i="9"/>
  <c r="L559" i="9"/>
  <c r="K560" i="9"/>
  <c r="L560" i="9"/>
  <c r="K561" i="9"/>
  <c r="L561" i="9"/>
  <c r="K562" i="9"/>
  <c r="L562" i="9"/>
  <c r="K563" i="9"/>
  <c r="L563" i="9"/>
  <c r="K564" i="9"/>
  <c r="L564" i="9"/>
  <c r="K565" i="9"/>
  <c r="L565" i="9"/>
  <c r="K566" i="9"/>
  <c r="L566" i="9"/>
  <c r="K567" i="9"/>
  <c r="L567" i="9"/>
  <c r="K568" i="9"/>
  <c r="L568" i="9"/>
  <c r="K569" i="9"/>
  <c r="L569" i="9"/>
  <c r="K570" i="9"/>
  <c r="L570" i="9"/>
  <c r="K571" i="9"/>
  <c r="L571" i="9"/>
  <c r="K572" i="9"/>
  <c r="L572" i="9"/>
  <c r="K573" i="9"/>
  <c r="L573" i="9"/>
  <c r="K574" i="9"/>
  <c r="L574" i="9"/>
  <c r="K575" i="9"/>
  <c r="L575" i="9"/>
  <c r="K576" i="9"/>
  <c r="L576" i="9"/>
  <c r="K577" i="9"/>
  <c r="L577" i="9"/>
  <c r="K578" i="9"/>
  <c r="L578" i="9"/>
  <c r="K579" i="9"/>
  <c r="L579" i="9"/>
  <c r="K580" i="9"/>
  <c r="L580" i="9"/>
  <c r="K581" i="9"/>
  <c r="L581" i="9"/>
  <c r="K582" i="9"/>
  <c r="L582" i="9"/>
  <c r="K583" i="9"/>
  <c r="L583" i="9"/>
  <c r="K584" i="9"/>
  <c r="L584" i="9"/>
  <c r="K585" i="9"/>
  <c r="L585" i="9"/>
  <c r="K586" i="9"/>
  <c r="L586" i="9"/>
  <c r="K587" i="9"/>
  <c r="L587" i="9"/>
  <c r="K588" i="9"/>
  <c r="L588" i="9"/>
  <c r="K589" i="9"/>
  <c r="L589" i="9"/>
  <c r="K590" i="9"/>
  <c r="L590" i="9"/>
  <c r="K591" i="9"/>
  <c r="L591" i="9"/>
  <c r="K592" i="9"/>
  <c r="L592" i="9"/>
  <c r="K593" i="9"/>
  <c r="L593" i="9"/>
  <c r="K594" i="9"/>
  <c r="L594" i="9"/>
  <c r="K595" i="9"/>
  <c r="L595" i="9"/>
  <c r="K596" i="9"/>
  <c r="L596" i="9"/>
  <c r="K597" i="9"/>
  <c r="L597" i="9"/>
  <c r="K598" i="9"/>
  <c r="L598" i="9"/>
  <c r="K599" i="9"/>
  <c r="L599" i="9"/>
  <c r="K600" i="9"/>
  <c r="L600" i="9"/>
  <c r="K601" i="9"/>
  <c r="L601" i="9"/>
  <c r="K602" i="9"/>
  <c r="L602" i="9"/>
  <c r="K603" i="9"/>
  <c r="L603" i="9"/>
  <c r="K604" i="9"/>
  <c r="L604" i="9"/>
  <c r="K605" i="9"/>
  <c r="L605" i="9"/>
  <c r="K606" i="9"/>
  <c r="L606" i="9"/>
  <c r="K607" i="9"/>
  <c r="L607" i="9"/>
  <c r="K608" i="9"/>
  <c r="L608" i="9"/>
  <c r="K609" i="9"/>
  <c r="L609" i="9"/>
  <c r="K610" i="9"/>
  <c r="L610" i="9"/>
  <c r="K611" i="9"/>
  <c r="L611" i="9"/>
  <c r="K612" i="9"/>
  <c r="L612" i="9"/>
  <c r="K613" i="9"/>
  <c r="L613" i="9"/>
  <c r="K614" i="9"/>
  <c r="L614" i="9"/>
  <c r="K615" i="9"/>
  <c r="L615" i="9"/>
  <c r="K616" i="9"/>
  <c r="L616" i="9"/>
  <c r="K617" i="9"/>
  <c r="L617" i="9"/>
  <c r="K618" i="9"/>
  <c r="L618" i="9"/>
  <c r="K619" i="9"/>
  <c r="L619" i="9"/>
  <c r="K620" i="9"/>
  <c r="L620" i="9"/>
  <c r="K621" i="9"/>
  <c r="L621" i="9"/>
  <c r="K622" i="9"/>
  <c r="L622" i="9"/>
  <c r="K623" i="9"/>
  <c r="L623" i="9"/>
  <c r="K624" i="9"/>
  <c r="L624" i="9"/>
  <c r="K625" i="9"/>
  <c r="L625" i="9"/>
  <c r="K626" i="9"/>
  <c r="L626" i="9"/>
  <c r="K627" i="9"/>
  <c r="L627" i="9"/>
  <c r="K628" i="9"/>
  <c r="L628" i="9"/>
  <c r="K629" i="9"/>
  <c r="L629" i="9"/>
  <c r="K630" i="9"/>
  <c r="L630" i="9"/>
  <c r="K631" i="9"/>
  <c r="L631" i="9"/>
  <c r="K632" i="9"/>
  <c r="L632" i="9"/>
  <c r="K633" i="9"/>
  <c r="L633" i="9"/>
  <c r="K634" i="9"/>
  <c r="L634" i="9"/>
  <c r="K635" i="9"/>
  <c r="L635" i="9"/>
  <c r="K636" i="9"/>
  <c r="L636" i="9"/>
  <c r="K637" i="9"/>
  <c r="L637" i="9"/>
  <c r="K638" i="9"/>
  <c r="L638" i="9"/>
  <c r="K639" i="9"/>
  <c r="L639" i="9"/>
  <c r="K640" i="9"/>
  <c r="L640" i="9"/>
  <c r="K641" i="9"/>
  <c r="L641" i="9"/>
  <c r="K642" i="9"/>
  <c r="L642" i="9"/>
  <c r="K643" i="9"/>
  <c r="L643" i="9"/>
  <c r="K644" i="9"/>
  <c r="L644" i="9"/>
  <c r="K645" i="9"/>
  <c r="L645" i="9"/>
  <c r="K646" i="9"/>
  <c r="L646" i="9"/>
  <c r="K647" i="9"/>
  <c r="L647" i="9"/>
  <c r="K648" i="9"/>
  <c r="L648" i="9"/>
  <c r="K649" i="9"/>
  <c r="L649" i="9"/>
  <c r="K650" i="9"/>
  <c r="L650" i="9"/>
  <c r="K651" i="9"/>
  <c r="L651" i="9"/>
  <c r="K652" i="9"/>
  <c r="L652" i="9"/>
  <c r="K653" i="9"/>
  <c r="L653" i="9"/>
  <c r="K654" i="9"/>
  <c r="L654" i="9"/>
  <c r="K655" i="9"/>
  <c r="L655" i="9"/>
  <c r="K656" i="9"/>
  <c r="L656" i="9"/>
  <c r="K657" i="9"/>
  <c r="L657" i="9"/>
  <c r="K658" i="9"/>
  <c r="L658" i="9"/>
  <c r="K659" i="9"/>
  <c r="L659" i="9"/>
  <c r="K660" i="9"/>
  <c r="L660" i="9"/>
  <c r="K661" i="9"/>
  <c r="L661" i="9"/>
  <c r="K662" i="9"/>
  <c r="L662" i="9"/>
  <c r="K663" i="9"/>
  <c r="L663" i="9"/>
  <c r="K664" i="9"/>
  <c r="L664" i="9"/>
  <c r="K665" i="9"/>
  <c r="L665" i="9"/>
  <c r="K666" i="9"/>
  <c r="L666" i="9"/>
  <c r="K667" i="9"/>
  <c r="L667" i="9"/>
  <c r="K668" i="9"/>
  <c r="L668" i="9"/>
  <c r="K669" i="9"/>
  <c r="L669" i="9"/>
  <c r="K670" i="9"/>
  <c r="L670" i="9"/>
  <c r="K671" i="9"/>
  <c r="L671" i="9"/>
  <c r="K672" i="9"/>
  <c r="L672" i="9"/>
  <c r="K673" i="9"/>
  <c r="L673" i="9"/>
  <c r="K674" i="9"/>
  <c r="L674" i="9"/>
  <c r="K675" i="9"/>
  <c r="L675" i="9"/>
  <c r="K676" i="9"/>
  <c r="L676" i="9"/>
  <c r="K677" i="9"/>
  <c r="L677" i="9"/>
  <c r="K678" i="9"/>
  <c r="L678" i="9"/>
  <c r="K679" i="9"/>
  <c r="L679" i="9"/>
  <c r="K680" i="9"/>
  <c r="L680" i="9"/>
  <c r="K681" i="9"/>
  <c r="L681" i="9"/>
  <c r="K682" i="9"/>
  <c r="L682" i="9"/>
  <c r="K683" i="9"/>
  <c r="L683" i="9"/>
  <c r="K684" i="9"/>
  <c r="L684" i="9"/>
  <c r="K685" i="9"/>
  <c r="L685" i="9"/>
  <c r="K686" i="9"/>
  <c r="L686" i="9"/>
  <c r="K687" i="9"/>
  <c r="L687" i="9"/>
  <c r="K688" i="9"/>
  <c r="L688" i="9"/>
  <c r="K689" i="9"/>
  <c r="L689" i="9"/>
  <c r="K690" i="9"/>
  <c r="L690" i="9"/>
  <c r="K691" i="9"/>
  <c r="L691" i="9"/>
  <c r="K692" i="9"/>
  <c r="L692" i="9"/>
  <c r="K693" i="9"/>
  <c r="L693" i="9"/>
  <c r="K694" i="9"/>
  <c r="L694" i="9"/>
  <c r="K695" i="9"/>
  <c r="L695" i="9"/>
  <c r="K696" i="9"/>
  <c r="L696" i="9"/>
  <c r="K697" i="9"/>
  <c r="L697" i="9"/>
  <c r="K698" i="9"/>
  <c r="L698" i="9"/>
  <c r="K699" i="9"/>
  <c r="L699" i="9"/>
  <c r="K700" i="9"/>
  <c r="L700" i="9"/>
  <c r="K701" i="9"/>
  <c r="L701" i="9"/>
  <c r="K702" i="9"/>
  <c r="L702" i="9"/>
  <c r="K703" i="9"/>
  <c r="L703" i="9"/>
  <c r="K704" i="9"/>
  <c r="L704" i="9"/>
  <c r="K705" i="9"/>
  <c r="L705" i="9"/>
  <c r="K706" i="9"/>
  <c r="L706" i="9"/>
  <c r="K707" i="9"/>
  <c r="L707" i="9"/>
  <c r="K708" i="9"/>
  <c r="L708" i="9"/>
  <c r="K709" i="9"/>
  <c r="L709" i="9"/>
  <c r="K710" i="9"/>
  <c r="L710" i="9"/>
  <c r="K711" i="9"/>
  <c r="L711" i="9"/>
  <c r="K712" i="9"/>
  <c r="L712" i="9"/>
  <c r="K713" i="9"/>
  <c r="L713" i="9"/>
  <c r="K714" i="9"/>
  <c r="L714" i="9"/>
  <c r="K715" i="9"/>
  <c r="L715" i="9"/>
  <c r="K716" i="9"/>
  <c r="L716" i="9"/>
  <c r="K717" i="9"/>
  <c r="L717" i="9"/>
  <c r="K718" i="9"/>
  <c r="L718" i="9"/>
  <c r="K719" i="9"/>
  <c r="L719" i="9"/>
  <c r="K720" i="9"/>
  <c r="L720" i="9"/>
  <c r="K721" i="9"/>
  <c r="L721" i="9"/>
  <c r="K722" i="9"/>
  <c r="L722" i="9"/>
  <c r="K723" i="9"/>
  <c r="L723" i="9"/>
  <c r="K724" i="9"/>
  <c r="L724" i="9"/>
  <c r="K725" i="9"/>
  <c r="L725" i="9"/>
  <c r="K726" i="9"/>
  <c r="L726" i="9"/>
  <c r="K727" i="9"/>
  <c r="L727" i="9"/>
  <c r="K728" i="9"/>
  <c r="L728" i="9"/>
  <c r="K729" i="9"/>
  <c r="L729" i="9"/>
  <c r="K730" i="9"/>
  <c r="L730" i="9"/>
  <c r="K731" i="9"/>
  <c r="L731" i="9"/>
  <c r="K732" i="9"/>
  <c r="L732" i="9"/>
  <c r="K733" i="9"/>
  <c r="L733" i="9"/>
  <c r="K734" i="9"/>
  <c r="L734" i="9"/>
  <c r="K735" i="9"/>
  <c r="L735" i="9"/>
  <c r="K736" i="9"/>
  <c r="L736" i="9"/>
  <c r="K737" i="9"/>
  <c r="L737" i="9"/>
  <c r="K738" i="9"/>
  <c r="L738" i="9"/>
  <c r="K739" i="9"/>
  <c r="L739" i="9"/>
  <c r="K740" i="9"/>
  <c r="L740" i="9"/>
  <c r="K741" i="9"/>
  <c r="L741" i="9"/>
  <c r="K742" i="9"/>
  <c r="L742" i="9"/>
  <c r="K743" i="9"/>
  <c r="L743" i="9"/>
  <c r="K744" i="9"/>
  <c r="L744" i="9"/>
  <c r="K745" i="9"/>
  <c r="L745" i="9"/>
  <c r="K746" i="9"/>
  <c r="L746" i="9"/>
  <c r="K747" i="9"/>
  <c r="L747" i="9"/>
  <c r="K748" i="9"/>
  <c r="L748" i="9"/>
  <c r="K749" i="9"/>
  <c r="L749" i="9"/>
  <c r="K750" i="9"/>
  <c r="L750" i="9"/>
  <c r="K751" i="9"/>
  <c r="L751" i="9"/>
  <c r="K752" i="9"/>
  <c r="L752" i="9"/>
  <c r="K753" i="9"/>
  <c r="L753" i="9"/>
  <c r="K754" i="9"/>
  <c r="L754" i="9"/>
  <c r="K755" i="9"/>
  <c r="L755" i="9"/>
  <c r="K756" i="9"/>
  <c r="L756" i="9"/>
  <c r="K757" i="9"/>
  <c r="L757" i="9"/>
  <c r="K758" i="9"/>
  <c r="L758" i="9"/>
  <c r="K759" i="9"/>
  <c r="L759" i="9"/>
  <c r="K760" i="9"/>
  <c r="L760" i="9"/>
  <c r="K761" i="9"/>
  <c r="L761" i="9"/>
  <c r="K762" i="9"/>
  <c r="L762" i="9"/>
  <c r="K763" i="9"/>
  <c r="L763" i="9"/>
  <c r="K764" i="9"/>
  <c r="L764" i="9"/>
  <c r="K765" i="9"/>
  <c r="L765" i="9"/>
  <c r="K766" i="9"/>
  <c r="L766" i="9"/>
  <c r="K767" i="9"/>
  <c r="L767" i="9"/>
  <c r="K768" i="9"/>
  <c r="L768" i="9"/>
  <c r="K769" i="9"/>
  <c r="L769" i="9"/>
  <c r="K770" i="9"/>
  <c r="L770" i="9"/>
  <c r="K771" i="9"/>
  <c r="L771" i="9"/>
  <c r="K772" i="9"/>
  <c r="L772" i="9"/>
  <c r="K773" i="9"/>
  <c r="L773" i="9"/>
  <c r="K774" i="9"/>
  <c r="L774" i="9"/>
  <c r="K775" i="9"/>
  <c r="L775" i="9"/>
  <c r="K776" i="9"/>
  <c r="L776" i="9"/>
  <c r="K777" i="9"/>
  <c r="L777" i="9"/>
  <c r="K778" i="9"/>
  <c r="L778" i="9"/>
  <c r="K779" i="9"/>
  <c r="L779" i="9"/>
  <c r="K780" i="9"/>
  <c r="L780" i="9"/>
  <c r="K781" i="9"/>
  <c r="L781" i="9"/>
  <c r="K782" i="9"/>
  <c r="L782" i="9"/>
  <c r="K783" i="9"/>
  <c r="L783" i="9"/>
  <c r="K784" i="9"/>
  <c r="L784" i="9"/>
  <c r="K785" i="9"/>
  <c r="L785" i="9"/>
  <c r="K786" i="9"/>
  <c r="L786" i="9"/>
  <c r="K787" i="9"/>
  <c r="L787" i="9"/>
  <c r="K788" i="9"/>
  <c r="L788" i="9"/>
  <c r="K789" i="9"/>
  <c r="L789" i="9"/>
  <c r="K790" i="9"/>
  <c r="L790" i="9"/>
  <c r="K791" i="9"/>
  <c r="L791" i="9"/>
  <c r="K792" i="9"/>
  <c r="L792" i="9"/>
  <c r="K793" i="9"/>
  <c r="L793" i="9"/>
  <c r="K794" i="9"/>
  <c r="L794" i="9"/>
  <c r="K795" i="9"/>
  <c r="L795" i="9"/>
  <c r="K796" i="9"/>
  <c r="L796" i="9"/>
  <c r="K797" i="9"/>
  <c r="L797" i="9"/>
  <c r="K798" i="9"/>
  <c r="L798" i="9"/>
  <c r="K799" i="9"/>
  <c r="L799" i="9"/>
  <c r="K800" i="9"/>
  <c r="L800" i="9"/>
  <c r="K801" i="9"/>
  <c r="L801" i="9"/>
  <c r="K802" i="9"/>
  <c r="L802" i="9"/>
  <c r="K803" i="9"/>
  <c r="L803" i="9"/>
  <c r="K804" i="9"/>
  <c r="L804" i="9"/>
  <c r="K805" i="9"/>
  <c r="L805" i="9"/>
  <c r="K806" i="9"/>
  <c r="L806" i="9"/>
  <c r="K807" i="9"/>
  <c r="L807" i="9"/>
  <c r="K808" i="9"/>
  <c r="L808" i="9"/>
  <c r="K809" i="9"/>
  <c r="L809" i="9"/>
  <c r="K810" i="9"/>
  <c r="L810" i="9"/>
  <c r="K811" i="9"/>
  <c r="L811" i="9"/>
  <c r="K812" i="9"/>
  <c r="L812" i="9"/>
  <c r="K813" i="9"/>
  <c r="L813" i="9"/>
  <c r="K814" i="9"/>
  <c r="L814" i="9"/>
  <c r="K815" i="9"/>
  <c r="L815" i="9"/>
  <c r="K816" i="9"/>
  <c r="L816" i="9"/>
  <c r="K817" i="9"/>
  <c r="L817" i="9"/>
  <c r="K818" i="9"/>
  <c r="L818" i="9"/>
  <c r="K819" i="9"/>
  <c r="L819" i="9"/>
  <c r="K820" i="9"/>
  <c r="L820" i="9"/>
  <c r="K821" i="9"/>
  <c r="L821" i="9"/>
  <c r="K822" i="9"/>
  <c r="L822" i="9"/>
  <c r="K823" i="9"/>
  <c r="L823" i="9"/>
  <c r="K824" i="9"/>
  <c r="L824" i="9"/>
  <c r="K825" i="9"/>
  <c r="L825" i="9"/>
  <c r="K826" i="9"/>
  <c r="L826" i="9"/>
  <c r="K827" i="9"/>
  <c r="L827" i="9"/>
  <c r="K828" i="9"/>
  <c r="L828" i="9"/>
  <c r="K829" i="9"/>
  <c r="L829" i="9"/>
  <c r="K830" i="9"/>
  <c r="L830" i="9"/>
  <c r="K831" i="9"/>
  <c r="L831" i="9"/>
  <c r="K832" i="9"/>
  <c r="L832" i="9"/>
  <c r="K833" i="9"/>
  <c r="L833" i="9"/>
  <c r="K834" i="9"/>
  <c r="L834" i="9"/>
  <c r="K835" i="9"/>
  <c r="L835" i="9"/>
  <c r="K836" i="9"/>
  <c r="L836" i="9"/>
  <c r="K837" i="9"/>
  <c r="L837" i="9"/>
  <c r="K838" i="9"/>
  <c r="L838" i="9"/>
  <c r="K839" i="9"/>
  <c r="L839" i="9"/>
  <c r="K840" i="9"/>
  <c r="L840" i="9"/>
  <c r="K841" i="9"/>
  <c r="L841" i="9"/>
  <c r="K842" i="9"/>
  <c r="L842" i="9"/>
  <c r="K843" i="9"/>
  <c r="L843" i="9"/>
  <c r="K844" i="9"/>
  <c r="L844" i="9"/>
  <c r="K845" i="9"/>
  <c r="L845" i="9"/>
  <c r="K846" i="9"/>
  <c r="L846" i="9"/>
  <c r="K847" i="9"/>
  <c r="L847" i="9"/>
  <c r="K848" i="9"/>
  <c r="L848" i="9"/>
  <c r="K849" i="9"/>
  <c r="L849" i="9"/>
  <c r="K850" i="9"/>
  <c r="L850" i="9"/>
  <c r="K851" i="9"/>
  <c r="L851" i="9"/>
  <c r="K852" i="9"/>
  <c r="L852" i="9"/>
  <c r="K853" i="9"/>
  <c r="L853" i="9"/>
  <c r="K854" i="9"/>
  <c r="L854" i="9"/>
  <c r="K855" i="9"/>
  <c r="L855" i="9"/>
  <c r="K856" i="9"/>
  <c r="L856" i="9"/>
  <c r="K857" i="9"/>
  <c r="L857" i="9"/>
  <c r="K858" i="9"/>
  <c r="L858" i="9"/>
  <c r="K859" i="9"/>
  <c r="L859" i="9"/>
  <c r="K860" i="9"/>
  <c r="L860" i="9"/>
  <c r="K861" i="9"/>
  <c r="L861" i="9"/>
  <c r="K862" i="9"/>
  <c r="L862" i="9"/>
  <c r="K863" i="9"/>
  <c r="L863" i="9"/>
  <c r="K864" i="9"/>
  <c r="L864" i="9"/>
  <c r="K865" i="9"/>
  <c r="L865" i="9"/>
  <c r="K866" i="9"/>
  <c r="L866" i="9"/>
  <c r="K867" i="9"/>
  <c r="L867" i="9"/>
  <c r="K868" i="9"/>
  <c r="L868" i="9"/>
  <c r="K869" i="9"/>
  <c r="L869" i="9"/>
  <c r="K870" i="9"/>
  <c r="L870" i="9"/>
  <c r="K871" i="9"/>
  <c r="L871" i="9"/>
  <c r="K872" i="9"/>
  <c r="L872" i="9"/>
  <c r="K873" i="9"/>
  <c r="L873" i="9"/>
  <c r="K874" i="9"/>
  <c r="L874" i="9"/>
  <c r="K875" i="9"/>
  <c r="L875" i="9"/>
  <c r="K876" i="9"/>
  <c r="L876" i="9"/>
  <c r="K877" i="9"/>
  <c r="L877" i="9"/>
  <c r="K878" i="9"/>
  <c r="L878" i="9"/>
  <c r="K879" i="9"/>
  <c r="L879" i="9"/>
  <c r="K880" i="9"/>
  <c r="L880" i="9"/>
  <c r="K881" i="9"/>
  <c r="L881" i="9"/>
  <c r="K882" i="9"/>
  <c r="L882" i="9"/>
  <c r="K883" i="9"/>
  <c r="L883" i="9"/>
  <c r="K884" i="9"/>
  <c r="L884" i="9"/>
  <c r="K885" i="9"/>
  <c r="L885" i="9"/>
  <c r="K886" i="9"/>
  <c r="L886" i="9"/>
  <c r="K887" i="9"/>
  <c r="L887" i="9"/>
  <c r="K888" i="9"/>
  <c r="L888" i="9"/>
  <c r="K889" i="9"/>
  <c r="L889" i="9"/>
  <c r="K890" i="9"/>
  <c r="L890" i="9"/>
  <c r="K891" i="9"/>
  <c r="L891" i="9"/>
  <c r="K892" i="9"/>
  <c r="L892" i="9"/>
  <c r="K893" i="9"/>
  <c r="L893" i="9"/>
  <c r="K894" i="9"/>
  <c r="L894" i="9"/>
  <c r="K895" i="9"/>
  <c r="L895" i="9"/>
  <c r="K896" i="9"/>
  <c r="L896" i="9"/>
  <c r="K897" i="9"/>
  <c r="L897" i="9"/>
  <c r="K898" i="9"/>
  <c r="L898" i="9"/>
  <c r="K899" i="9"/>
  <c r="L899" i="9"/>
  <c r="K900" i="9"/>
  <c r="L900" i="9"/>
  <c r="K901" i="9"/>
  <c r="L901" i="9"/>
  <c r="K902" i="9"/>
  <c r="L902" i="9"/>
  <c r="K903" i="9"/>
  <c r="L903" i="9"/>
  <c r="K904" i="9"/>
  <c r="L904" i="9"/>
  <c r="K905" i="9"/>
  <c r="L905" i="9"/>
  <c r="K906" i="9"/>
  <c r="L906" i="9"/>
  <c r="K907" i="9"/>
  <c r="L907" i="9"/>
  <c r="K908" i="9"/>
  <c r="L908" i="9"/>
  <c r="K909" i="9"/>
  <c r="L909" i="9"/>
  <c r="K910" i="9"/>
  <c r="L910" i="9"/>
  <c r="K911" i="9"/>
  <c r="L911" i="9"/>
  <c r="K912" i="9"/>
  <c r="L912" i="9"/>
  <c r="K913" i="9"/>
  <c r="L913" i="9"/>
  <c r="K914" i="9"/>
  <c r="L914" i="9"/>
  <c r="K915" i="9"/>
  <c r="L915" i="9"/>
  <c r="K916" i="9"/>
  <c r="L916" i="9"/>
  <c r="K917" i="9"/>
  <c r="L917" i="9"/>
  <c r="K918" i="9"/>
  <c r="L918" i="9"/>
  <c r="K919" i="9"/>
  <c r="L919" i="9"/>
  <c r="K920" i="9"/>
  <c r="L920" i="9"/>
  <c r="K921" i="9"/>
  <c r="L921" i="9"/>
  <c r="K922" i="9"/>
  <c r="L922" i="9"/>
  <c r="K923" i="9"/>
  <c r="L923" i="9"/>
  <c r="K924" i="9"/>
  <c r="L924" i="9"/>
  <c r="K925" i="9"/>
  <c r="L925" i="9"/>
  <c r="K926" i="9"/>
  <c r="L926" i="9"/>
  <c r="K927" i="9"/>
  <c r="L927" i="9"/>
  <c r="K928" i="9"/>
  <c r="L928" i="9"/>
  <c r="K929" i="9"/>
  <c r="L929" i="9"/>
  <c r="K930" i="9"/>
  <c r="L930" i="9"/>
  <c r="K931" i="9"/>
  <c r="L931" i="9"/>
  <c r="K932" i="9"/>
  <c r="L932" i="9"/>
  <c r="K933" i="9"/>
  <c r="L933" i="9"/>
  <c r="K934" i="9"/>
  <c r="L934" i="9"/>
  <c r="K935" i="9"/>
  <c r="L935" i="9"/>
  <c r="K936" i="9"/>
  <c r="L936" i="9"/>
  <c r="K937" i="9"/>
  <c r="L937" i="9"/>
  <c r="K938" i="9"/>
  <c r="L938" i="9"/>
  <c r="K939" i="9"/>
  <c r="L939" i="9"/>
  <c r="K940" i="9"/>
  <c r="L940" i="9"/>
  <c r="K941" i="9"/>
  <c r="L941" i="9"/>
  <c r="K942" i="9"/>
  <c r="L942" i="9"/>
  <c r="K943" i="9"/>
  <c r="L943" i="9"/>
  <c r="K944" i="9"/>
  <c r="L944" i="9"/>
  <c r="K945" i="9"/>
  <c r="L945" i="9"/>
  <c r="K946" i="9"/>
  <c r="L946" i="9"/>
  <c r="K947" i="9"/>
  <c r="L947" i="9"/>
  <c r="K948" i="9"/>
  <c r="L948" i="9"/>
  <c r="K949" i="9"/>
  <c r="L949" i="9"/>
  <c r="K950" i="9"/>
  <c r="L950" i="9"/>
  <c r="K951" i="9"/>
  <c r="L951" i="9"/>
  <c r="K952" i="9"/>
  <c r="L952" i="9"/>
  <c r="K953" i="9"/>
  <c r="L953" i="9"/>
  <c r="K954" i="9"/>
  <c r="L954" i="9"/>
  <c r="K955" i="9"/>
  <c r="L955" i="9"/>
  <c r="K956" i="9"/>
  <c r="L956" i="9"/>
  <c r="K957" i="9"/>
  <c r="L957" i="9"/>
  <c r="K958" i="9"/>
  <c r="L958" i="9"/>
  <c r="K959" i="9"/>
  <c r="L959" i="9"/>
  <c r="K960" i="9"/>
  <c r="L960" i="9"/>
  <c r="K961" i="9"/>
  <c r="L961" i="9"/>
  <c r="K962" i="9"/>
  <c r="L962" i="9"/>
  <c r="K963" i="9"/>
  <c r="L963" i="9"/>
  <c r="K964" i="9"/>
  <c r="L964" i="9"/>
  <c r="K965" i="9"/>
  <c r="L965" i="9"/>
  <c r="K966" i="9"/>
  <c r="L966" i="9"/>
  <c r="K967" i="9"/>
  <c r="L967" i="9"/>
  <c r="K968" i="9"/>
  <c r="L968" i="9"/>
  <c r="K969" i="9"/>
  <c r="L969" i="9"/>
  <c r="K970" i="9"/>
  <c r="L970" i="9"/>
  <c r="K971" i="9"/>
  <c r="L971" i="9"/>
  <c r="K972" i="9"/>
  <c r="L972" i="9"/>
  <c r="K973" i="9"/>
  <c r="L973" i="9"/>
  <c r="K974" i="9"/>
  <c r="L974" i="9"/>
  <c r="K975" i="9"/>
  <c r="L975" i="9"/>
  <c r="K976" i="9"/>
  <c r="L976" i="9"/>
  <c r="K977" i="9"/>
  <c r="L977" i="9"/>
  <c r="K978" i="9"/>
  <c r="L978" i="9"/>
  <c r="K979" i="9"/>
  <c r="L979" i="9"/>
  <c r="K980" i="9"/>
  <c r="L980" i="9"/>
  <c r="K981" i="9"/>
  <c r="L981" i="9"/>
  <c r="K982" i="9"/>
  <c r="L982" i="9"/>
  <c r="K983" i="9"/>
  <c r="L983" i="9"/>
  <c r="K984" i="9"/>
  <c r="L984" i="9"/>
  <c r="K985" i="9"/>
  <c r="L985" i="9"/>
  <c r="K986" i="9"/>
  <c r="L986" i="9"/>
  <c r="K987" i="9"/>
  <c r="L987" i="9"/>
  <c r="K988" i="9"/>
  <c r="L988" i="9"/>
  <c r="K989" i="9"/>
  <c r="L989" i="9"/>
  <c r="K990" i="9"/>
  <c r="L990" i="9"/>
  <c r="K991" i="9"/>
  <c r="L991" i="9"/>
  <c r="K992" i="9"/>
  <c r="L992" i="9"/>
  <c r="K993" i="9"/>
  <c r="L993" i="9"/>
  <c r="K994" i="9"/>
  <c r="L994" i="9"/>
  <c r="K995" i="9"/>
  <c r="L995" i="9"/>
  <c r="K996" i="9"/>
  <c r="L996" i="9"/>
  <c r="K997" i="9"/>
  <c r="L997" i="9"/>
  <c r="K998" i="9"/>
  <c r="L998" i="9"/>
  <c r="K999" i="9"/>
  <c r="L999" i="9"/>
  <c r="K1000" i="9"/>
  <c r="L1000" i="9"/>
  <c r="K1001" i="9"/>
  <c r="L1001" i="9"/>
  <c r="K1002" i="9"/>
  <c r="L1002" i="9"/>
  <c r="K1003" i="9"/>
  <c r="L1003" i="9"/>
  <c r="K1004" i="9"/>
  <c r="L1004" i="9"/>
  <c r="K1005" i="9"/>
  <c r="L1005" i="9"/>
  <c r="K1006" i="9"/>
  <c r="L1006" i="9"/>
  <c r="K1007" i="9"/>
  <c r="L1007" i="9"/>
  <c r="K1008" i="9"/>
  <c r="L1008" i="9"/>
  <c r="K1009" i="9"/>
  <c r="L1009" i="9"/>
  <c r="K1010" i="9"/>
  <c r="L1010" i="9"/>
  <c r="K1011" i="9"/>
  <c r="L1011" i="9"/>
  <c r="K1012" i="9"/>
  <c r="L1012" i="9"/>
  <c r="K1013" i="9"/>
  <c r="L1013" i="9"/>
  <c r="K1014" i="9"/>
  <c r="L1014" i="9"/>
  <c r="K1015" i="9"/>
  <c r="L1015" i="9"/>
  <c r="K1016" i="9"/>
  <c r="L1016" i="9"/>
  <c r="K1017" i="9"/>
  <c r="L1017" i="9"/>
  <c r="K1018" i="9"/>
  <c r="L1018" i="9"/>
  <c r="K1019" i="9"/>
  <c r="L1019" i="9"/>
  <c r="K1020" i="9"/>
  <c r="L1020" i="9"/>
  <c r="K1021" i="9"/>
  <c r="L1021" i="9"/>
  <c r="K1022" i="9"/>
  <c r="L1022" i="9"/>
  <c r="K1023" i="9"/>
  <c r="L1023" i="9"/>
  <c r="K1024" i="9"/>
  <c r="L1024" i="9"/>
  <c r="K1025" i="9"/>
  <c r="L1025" i="9"/>
  <c r="K1026" i="9"/>
  <c r="L1026" i="9"/>
  <c r="K1027" i="9"/>
  <c r="L1027" i="9"/>
  <c r="K1028" i="9"/>
  <c r="L1028" i="9"/>
  <c r="K1029" i="9"/>
  <c r="L1029" i="9"/>
  <c r="K1030" i="9"/>
  <c r="L1030" i="9"/>
  <c r="K1031" i="9"/>
  <c r="L1031" i="9"/>
  <c r="K1032" i="9"/>
  <c r="L1032" i="9"/>
  <c r="K1033" i="9"/>
  <c r="L1033" i="9"/>
  <c r="K1034" i="9"/>
  <c r="L1034" i="9"/>
  <c r="K1035" i="9"/>
  <c r="L1035" i="9"/>
  <c r="K1036" i="9"/>
  <c r="L1036" i="9"/>
  <c r="K1037" i="9"/>
  <c r="L1037" i="9"/>
  <c r="K1038" i="9"/>
  <c r="L1038" i="9"/>
  <c r="K1039" i="9"/>
  <c r="L1039" i="9"/>
  <c r="K1040" i="9"/>
  <c r="L1040" i="9"/>
  <c r="K1041" i="9"/>
  <c r="L1041" i="9"/>
  <c r="K1042" i="9"/>
  <c r="L1042" i="9"/>
  <c r="K1043" i="9"/>
  <c r="L1043" i="9"/>
  <c r="K1044" i="9"/>
  <c r="L1044" i="9"/>
  <c r="K1045" i="9"/>
  <c r="L1045" i="9"/>
  <c r="K1046" i="9"/>
  <c r="L1046" i="9"/>
  <c r="K1047" i="9"/>
  <c r="L1047" i="9"/>
  <c r="K1048" i="9"/>
  <c r="L1048" i="9"/>
  <c r="K1049" i="9"/>
  <c r="L1049" i="9"/>
  <c r="K1050" i="9"/>
  <c r="L1050" i="9"/>
  <c r="K1051" i="9"/>
  <c r="L1051" i="9"/>
  <c r="K1052" i="9"/>
  <c r="L1052" i="9"/>
  <c r="K1053" i="9"/>
  <c r="L1053" i="9"/>
  <c r="K1054" i="9"/>
  <c r="L1054" i="9"/>
  <c r="K1055" i="9"/>
  <c r="L1055" i="9"/>
  <c r="K1056" i="9"/>
  <c r="L1056" i="9"/>
  <c r="K1057" i="9"/>
  <c r="L1057" i="9"/>
  <c r="K1058" i="9"/>
  <c r="L1058" i="9"/>
  <c r="K1059" i="9"/>
  <c r="L1059" i="9"/>
  <c r="K1060" i="9"/>
  <c r="L1060" i="9"/>
  <c r="K1061" i="9"/>
  <c r="L1061" i="9"/>
  <c r="K1062" i="9"/>
  <c r="L1062" i="9"/>
  <c r="K1063" i="9"/>
  <c r="L1063" i="9"/>
  <c r="K1064" i="9"/>
  <c r="L1064" i="9"/>
  <c r="K1065" i="9"/>
  <c r="L1065" i="9"/>
  <c r="K1066" i="9"/>
  <c r="L1066" i="9"/>
  <c r="K1067" i="9"/>
  <c r="L1067" i="9"/>
  <c r="K1068" i="9"/>
  <c r="L1068" i="9"/>
  <c r="K1069" i="9"/>
  <c r="L1069" i="9"/>
  <c r="K1070" i="9"/>
  <c r="L1070" i="9"/>
  <c r="K1071" i="9"/>
  <c r="L1071" i="9"/>
  <c r="K1072" i="9"/>
  <c r="L1072" i="9"/>
  <c r="K1073" i="9"/>
  <c r="L1073" i="9"/>
  <c r="K1074" i="9"/>
  <c r="L1074" i="9"/>
  <c r="K1075" i="9"/>
  <c r="L1075" i="9"/>
  <c r="K1076" i="9"/>
  <c r="L1076" i="9"/>
  <c r="K1077" i="9"/>
  <c r="L1077" i="9"/>
  <c r="K1078" i="9"/>
  <c r="L1078" i="9"/>
  <c r="K1079" i="9"/>
  <c r="L1079" i="9"/>
  <c r="K1080" i="9"/>
  <c r="L1080" i="9"/>
  <c r="K1081" i="9"/>
  <c r="L1081" i="9"/>
  <c r="K1082" i="9"/>
  <c r="L1082" i="9"/>
  <c r="K1083" i="9"/>
  <c r="L1083" i="9"/>
  <c r="K1084" i="9"/>
  <c r="L1084" i="9"/>
  <c r="K1085" i="9"/>
  <c r="L1085" i="9"/>
  <c r="K1086" i="9"/>
  <c r="L1086" i="9"/>
  <c r="K1087" i="9"/>
  <c r="L1087" i="9"/>
  <c r="K1088" i="9"/>
  <c r="L1088" i="9"/>
  <c r="K1089" i="9"/>
  <c r="L1089" i="9"/>
  <c r="K1090" i="9"/>
  <c r="L1090" i="9"/>
  <c r="K1091" i="9"/>
  <c r="L1091" i="9"/>
  <c r="K1092" i="9"/>
  <c r="L1092" i="9"/>
  <c r="K1093" i="9"/>
  <c r="L1093" i="9"/>
  <c r="K1094" i="9"/>
  <c r="L1094" i="9"/>
  <c r="K1095" i="9"/>
  <c r="L1095" i="9"/>
  <c r="K1096" i="9"/>
  <c r="L1096" i="9"/>
  <c r="K1097" i="9"/>
  <c r="L1097" i="9"/>
  <c r="K1098" i="9"/>
  <c r="L1098" i="9"/>
  <c r="K1099" i="9"/>
  <c r="L1099" i="9"/>
  <c r="K1100" i="9"/>
  <c r="L1100" i="9"/>
  <c r="K1101" i="9"/>
  <c r="L1101" i="9"/>
  <c r="K1102" i="9"/>
  <c r="L1102" i="9"/>
  <c r="K1103" i="9"/>
  <c r="L1103" i="9"/>
  <c r="K1104" i="9"/>
  <c r="L1104" i="9"/>
  <c r="K1105" i="9"/>
  <c r="L1105" i="9"/>
  <c r="K1106" i="9"/>
  <c r="L1106" i="9"/>
  <c r="K1107" i="9"/>
  <c r="L1107" i="9"/>
  <c r="K1108" i="9"/>
  <c r="L1108" i="9"/>
  <c r="K1109" i="9"/>
  <c r="L1109" i="9"/>
  <c r="K1110" i="9"/>
  <c r="L1110" i="9"/>
  <c r="K1111" i="9"/>
  <c r="L1111" i="9"/>
  <c r="K1112" i="9"/>
  <c r="L1112" i="9"/>
  <c r="K1113" i="9"/>
  <c r="L1113" i="9"/>
  <c r="K1114" i="9"/>
  <c r="L1114" i="9"/>
  <c r="K1115" i="9"/>
  <c r="L1115" i="9"/>
  <c r="K1116" i="9"/>
  <c r="L1116" i="9"/>
  <c r="K1117" i="9"/>
  <c r="L1117" i="9"/>
  <c r="K1118" i="9"/>
  <c r="L1118" i="9"/>
  <c r="K1119" i="9"/>
  <c r="L1119" i="9"/>
  <c r="K1120" i="9"/>
  <c r="L1120" i="9"/>
  <c r="K1121" i="9"/>
  <c r="L1121" i="9"/>
  <c r="K1122" i="9"/>
  <c r="L1122" i="9"/>
  <c r="K1123" i="9"/>
  <c r="L1123" i="9"/>
  <c r="K1124" i="9"/>
  <c r="L1124" i="9"/>
  <c r="K1125" i="9"/>
  <c r="L1125" i="9"/>
  <c r="K1126" i="9"/>
  <c r="L1126" i="9"/>
  <c r="K1127" i="9"/>
  <c r="L1127" i="9"/>
  <c r="K1128" i="9"/>
  <c r="L1128" i="9"/>
  <c r="K1129" i="9"/>
  <c r="L1129" i="9"/>
  <c r="K1130" i="9"/>
  <c r="L1130" i="9"/>
  <c r="K1131" i="9"/>
  <c r="L1131" i="9"/>
  <c r="K1132" i="9"/>
  <c r="L1132" i="9"/>
  <c r="K1133" i="9"/>
  <c r="L1133" i="9"/>
  <c r="K1134" i="9"/>
  <c r="L1134" i="9"/>
  <c r="K1135" i="9"/>
  <c r="L1135" i="9"/>
  <c r="K1136" i="9"/>
  <c r="L1136" i="9"/>
  <c r="K1137" i="9"/>
  <c r="L1137" i="9"/>
  <c r="K1138" i="9"/>
  <c r="L1138" i="9"/>
  <c r="K1139" i="9"/>
  <c r="L1139" i="9"/>
  <c r="K1140" i="9"/>
  <c r="L1140" i="9"/>
  <c r="K1141" i="9"/>
  <c r="L1141" i="9"/>
  <c r="K1142" i="9"/>
  <c r="L1142" i="9"/>
  <c r="K1143" i="9"/>
  <c r="L1143" i="9"/>
  <c r="K1144" i="9"/>
  <c r="L1144" i="9"/>
  <c r="K1145" i="9"/>
  <c r="L1145" i="9"/>
  <c r="K1146" i="9"/>
  <c r="L1146" i="9"/>
  <c r="K1147" i="9"/>
  <c r="L1147" i="9"/>
  <c r="K1148" i="9"/>
  <c r="L1148" i="9"/>
  <c r="K1149" i="9"/>
  <c r="L1149" i="9"/>
  <c r="K1150" i="9"/>
  <c r="L1150" i="9"/>
  <c r="K1151" i="9"/>
  <c r="L1151" i="9"/>
  <c r="K1152" i="9"/>
  <c r="L1152" i="9"/>
  <c r="K1153" i="9"/>
  <c r="L1153" i="9"/>
  <c r="K1154" i="9"/>
  <c r="L1154" i="9"/>
  <c r="K1155" i="9"/>
  <c r="L1155" i="9"/>
  <c r="K1156" i="9"/>
  <c r="L1156" i="9"/>
  <c r="K1157" i="9"/>
  <c r="L1157" i="9"/>
  <c r="K1158" i="9"/>
  <c r="L1158" i="9"/>
  <c r="K1159" i="9"/>
  <c r="L1159" i="9"/>
  <c r="K1160" i="9"/>
  <c r="L1160" i="9"/>
  <c r="K1161" i="9"/>
  <c r="L1161" i="9"/>
  <c r="K1162" i="9"/>
  <c r="L1162" i="9"/>
  <c r="K1163" i="9"/>
  <c r="L1163" i="9"/>
  <c r="K1164" i="9"/>
  <c r="L1164" i="9"/>
  <c r="K1165" i="9"/>
  <c r="L1165" i="9"/>
  <c r="K1166" i="9"/>
  <c r="L1166" i="9"/>
  <c r="K1167" i="9"/>
  <c r="L1167" i="9"/>
  <c r="K1168" i="9"/>
  <c r="L1168" i="9"/>
  <c r="K1169" i="9"/>
  <c r="L1169" i="9"/>
  <c r="K1170" i="9"/>
  <c r="L1170" i="9"/>
  <c r="K1171" i="9"/>
  <c r="L1171" i="9"/>
  <c r="K1172" i="9"/>
  <c r="L1172" i="9"/>
  <c r="K1173" i="9"/>
  <c r="L1173" i="9"/>
  <c r="K1174" i="9"/>
  <c r="L1174" i="9"/>
  <c r="K1175" i="9"/>
  <c r="L1175" i="9"/>
  <c r="K1176" i="9"/>
  <c r="L1176" i="9"/>
  <c r="K1177" i="9"/>
  <c r="L1177" i="9"/>
  <c r="K1178" i="9"/>
  <c r="L1178" i="9"/>
  <c r="K1179" i="9"/>
  <c r="L1179" i="9"/>
  <c r="K1180" i="9"/>
  <c r="L1180" i="9"/>
  <c r="K1181" i="9"/>
  <c r="L1181" i="9"/>
  <c r="K1182" i="9"/>
  <c r="L1182" i="9"/>
  <c r="K1183" i="9"/>
  <c r="L1183" i="9"/>
  <c r="K1184" i="9"/>
  <c r="L1184" i="9"/>
  <c r="K1185" i="9"/>
  <c r="L1185" i="9"/>
  <c r="K1186" i="9"/>
  <c r="L1186" i="9"/>
  <c r="K1187" i="9"/>
  <c r="L1187" i="9"/>
  <c r="K1188" i="9"/>
  <c r="L1188" i="9"/>
  <c r="K1189" i="9"/>
  <c r="L1189" i="9"/>
  <c r="K1190" i="9"/>
  <c r="L1190" i="9"/>
  <c r="K1191" i="9"/>
  <c r="L1191" i="9"/>
  <c r="K1192" i="9"/>
  <c r="L1192" i="9"/>
  <c r="K1193" i="9"/>
  <c r="L1193" i="9"/>
  <c r="K1194" i="9"/>
  <c r="L1194" i="9"/>
  <c r="K1195" i="9"/>
  <c r="L1195" i="9"/>
  <c r="K1196" i="9"/>
  <c r="L1196" i="9"/>
  <c r="K1197" i="9"/>
  <c r="L1197" i="9"/>
  <c r="K1198" i="9"/>
  <c r="L1198" i="9"/>
  <c r="K1199" i="9"/>
  <c r="L1199" i="9"/>
  <c r="K1200" i="9"/>
  <c r="L1200" i="9"/>
  <c r="K1201" i="9"/>
  <c r="L1201" i="9"/>
  <c r="K1202" i="9"/>
  <c r="L1202" i="9"/>
  <c r="K1203" i="9"/>
  <c r="L1203" i="9"/>
  <c r="K1204" i="9"/>
  <c r="L1204" i="9"/>
  <c r="K1205" i="9"/>
  <c r="L1205" i="9"/>
  <c r="K1206" i="9"/>
  <c r="L1206" i="9"/>
  <c r="K1207" i="9"/>
  <c r="L1207" i="9"/>
  <c r="K1208" i="9"/>
  <c r="L1208" i="9"/>
  <c r="K1209" i="9"/>
  <c r="L1209" i="9"/>
  <c r="K1210" i="9"/>
  <c r="L1210" i="9"/>
  <c r="K1211" i="9"/>
  <c r="L1211" i="9"/>
  <c r="K1212" i="9"/>
  <c r="L1212" i="9"/>
  <c r="K1213" i="9"/>
  <c r="L1213" i="9"/>
  <c r="K1214" i="9"/>
  <c r="L1214" i="9"/>
  <c r="K1215" i="9"/>
  <c r="L1215" i="9"/>
  <c r="K1216" i="9"/>
  <c r="L1216" i="9"/>
  <c r="K1217" i="9"/>
  <c r="L1217" i="9"/>
  <c r="K1218" i="9"/>
  <c r="L1218" i="9"/>
  <c r="K1219" i="9"/>
  <c r="L1219" i="9"/>
  <c r="K1220" i="9"/>
  <c r="L1220" i="9"/>
  <c r="K1221" i="9"/>
  <c r="L1221" i="9"/>
  <c r="K1222" i="9"/>
  <c r="L1222" i="9"/>
  <c r="K1223" i="9"/>
  <c r="L1223" i="9"/>
  <c r="K1224" i="9"/>
  <c r="L1224" i="9"/>
  <c r="K1225" i="9"/>
  <c r="L1225" i="9"/>
  <c r="K1226" i="9"/>
  <c r="L1226" i="9"/>
  <c r="K1227" i="9"/>
  <c r="L1227" i="9"/>
  <c r="K1228" i="9"/>
  <c r="L1228" i="9"/>
  <c r="K1229" i="9"/>
  <c r="L1229" i="9"/>
  <c r="K1230" i="9"/>
  <c r="L1230" i="9"/>
  <c r="K1231" i="9"/>
  <c r="L1231" i="9"/>
  <c r="K1232" i="9"/>
  <c r="L1232" i="9"/>
  <c r="K1233" i="9"/>
  <c r="L1233" i="9"/>
  <c r="K1234" i="9"/>
  <c r="L1234" i="9"/>
  <c r="K1235" i="9"/>
  <c r="L1235" i="9"/>
  <c r="K1236" i="9"/>
  <c r="L1236" i="9"/>
  <c r="K1237" i="9"/>
  <c r="L1237" i="9"/>
  <c r="K1238" i="9"/>
  <c r="L1238" i="9"/>
  <c r="K1239" i="9"/>
  <c r="L1239" i="9"/>
  <c r="K1240" i="9"/>
  <c r="L1240" i="9"/>
  <c r="K1241" i="9"/>
  <c r="L1241" i="9"/>
  <c r="K1242" i="9"/>
  <c r="L1242" i="9"/>
  <c r="K1243" i="9"/>
  <c r="L1243" i="9"/>
  <c r="K1244" i="9"/>
  <c r="L1244" i="9"/>
  <c r="K1245" i="9"/>
  <c r="L1245" i="9"/>
  <c r="K1246" i="9"/>
  <c r="L1246" i="9"/>
  <c r="K1247" i="9"/>
  <c r="L1247" i="9"/>
  <c r="K1248" i="9"/>
  <c r="L1248" i="9"/>
  <c r="K1249" i="9"/>
  <c r="L1249" i="9"/>
  <c r="K1250" i="9"/>
  <c r="L1250" i="9"/>
  <c r="K1251" i="9"/>
  <c r="L1251" i="9"/>
  <c r="K1252" i="9"/>
  <c r="L1252" i="9"/>
  <c r="K1253" i="9"/>
  <c r="L1253" i="9"/>
  <c r="K1254" i="9"/>
  <c r="L1254" i="9"/>
  <c r="K1255" i="9"/>
  <c r="L1255" i="9"/>
  <c r="K1256" i="9"/>
  <c r="L1256" i="9"/>
  <c r="K1257" i="9"/>
  <c r="L1257" i="9"/>
  <c r="K1258" i="9"/>
  <c r="L1258" i="9"/>
  <c r="K1259" i="9"/>
  <c r="L1259" i="9"/>
  <c r="K1260" i="9"/>
  <c r="L1260" i="9"/>
  <c r="K1261" i="9"/>
  <c r="L1261" i="9"/>
  <c r="K1262" i="9"/>
  <c r="L1262" i="9"/>
  <c r="K1263" i="9"/>
  <c r="L1263" i="9"/>
  <c r="K1264" i="9"/>
  <c r="L1264" i="9"/>
  <c r="K1265" i="9"/>
  <c r="L1265" i="9"/>
  <c r="K1266" i="9"/>
  <c r="L1266" i="9"/>
  <c r="K1267" i="9"/>
  <c r="L1267" i="9"/>
  <c r="K1268" i="9"/>
  <c r="L1268" i="9"/>
  <c r="K1269" i="9"/>
  <c r="L1269" i="9"/>
  <c r="K1270" i="9"/>
  <c r="L1270" i="9"/>
  <c r="K1271" i="9"/>
  <c r="L1271" i="9"/>
  <c r="K1272" i="9"/>
  <c r="L1272" i="9"/>
  <c r="K1273" i="9"/>
  <c r="L1273" i="9"/>
  <c r="K1274" i="9"/>
  <c r="L1274" i="9"/>
  <c r="K1275" i="9"/>
  <c r="L1275" i="9"/>
  <c r="K1276" i="9"/>
  <c r="L1276" i="9"/>
  <c r="K1277" i="9"/>
  <c r="L1277" i="9"/>
  <c r="K1278" i="9"/>
  <c r="L1278" i="9"/>
  <c r="K1279" i="9"/>
  <c r="L1279" i="9"/>
  <c r="K1280" i="9"/>
  <c r="L1280" i="9"/>
  <c r="K1281" i="9"/>
  <c r="L1281" i="9"/>
  <c r="K1282" i="9"/>
  <c r="L1282" i="9"/>
  <c r="K1283" i="9"/>
  <c r="L1283" i="9"/>
  <c r="K1284" i="9"/>
  <c r="L1284" i="9"/>
  <c r="K1285" i="9"/>
  <c r="L1285" i="9"/>
  <c r="K1286" i="9"/>
  <c r="L1286" i="9"/>
  <c r="K1287" i="9"/>
  <c r="L1287" i="9"/>
  <c r="K1288" i="9"/>
  <c r="L1288" i="9"/>
  <c r="K1289" i="9"/>
  <c r="L1289" i="9"/>
  <c r="K1290" i="9"/>
  <c r="L1290" i="9"/>
  <c r="K1291" i="9"/>
  <c r="L1291" i="9"/>
  <c r="K1292" i="9"/>
  <c r="L1292" i="9"/>
  <c r="K1293" i="9"/>
  <c r="L1293" i="9"/>
  <c r="K1294" i="9"/>
  <c r="L1294" i="9"/>
  <c r="K1295" i="9"/>
  <c r="L1295" i="9"/>
  <c r="K1296" i="9"/>
  <c r="L1296" i="9"/>
  <c r="K1297" i="9"/>
  <c r="L1297" i="9"/>
  <c r="K1298" i="9"/>
  <c r="L1298" i="9"/>
  <c r="L8" i="9"/>
  <c r="K8" i="9"/>
  <c r="M4" i="9" l="1"/>
  <c r="C9" i="8" l="1"/>
  <c r="C48" i="5" l="1"/>
</calcChain>
</file>

<file path=xl/sharedStrings.xml><?xml version="1.0" encoding="utf-8"?>
<sst xmlns="http://schemas.openxmlformats.org/spreadsheetml/2006/main" count="12327" uniqueCount="5857">
  <si>
    <t>Emergency Room Visit, Level 2 (low to moderate severity)</t>
  </si>
  <si>
    <t>Emergency Room Visit, Level 3 (moderate severity)</t>
  </si>
  <si>
    <t>Emergency Room Visit, Level 4 (high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</si>
  <si>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</si>
  <si>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</si>
  <si>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</si>
  <si>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</si>
  <si>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</si>
  <si>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</si>
  <si>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</si>
  <si>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</si>
  <si>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</si>
  <si>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</si>
  <si>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</si>
  <si>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</si>
  <si>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</si>
  <si>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</si>
  <si>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</si>
  <si>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</si>
  <si>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</si>
  <si>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</si>
  <si>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</si>
  <si>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</si>
  <si>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</si>
  <si>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</si>
  <si>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</si>
  <si>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</si>
  <si>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</si>
  <si>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</si>
  <si>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</si>
  <si>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</si>
  <si>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</si>
  <si>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</si>
  <si>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</si>
  <si>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</si>
  <si>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</si>
  <si>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</si>
  <si>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</si>
  <si>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</si>
  <si>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</si>
  <si>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</si>
  <si>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</si>
  <si>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</si>
  <si>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</si>
  <si>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</si>
  <si>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</si>
  <si>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</si>
  <si>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</si>
  <si>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</si>
  <si>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</si>
  <si>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</si>
  <si>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</si>
  <si>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</si>
  <si>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</si>
  <si>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</si>
  <si>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</si>
  <si>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</si>
  <si>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</si>
  <si>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</si>
  <si>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</si>
  <si>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</si>
  <si>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</si>
  <si>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</si>
  <si>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</si>
  <si>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</si>
  <si>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</si>
  <si>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Laparoscopic Cholecystectomy</t>
  </si>
  <si>
    <t>Excision of Semilunar Cartilage of Knee</t>
  </si>
  <si>
    <t>Culture, Urine</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</si>
  <si>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</si>
  <si>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</si>
  <si>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</si>
  <si>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</si>
  <si>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</si>
  <si>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</si>
  <si>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</si>
  <si>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</si>
  <si>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</si>
  <si>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</si>
  <si>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</si>
  <si>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</si>
  <si>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</si>
  <si>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</si>
  <si>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MRI, Head or Brain, without contrast, followed by contrast</t>
  </si>
  <si>
    <t>X-Ray, Lower Back, four views</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</si>
  <si>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</si>
  <si>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</si>
  <si>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</si>
  <si>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</si>
  <si>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</si>
  <si>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</si>
  <si>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</si>
  <si>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</si>
  <si>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</si>
  <si>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</si>
  <si>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</si>
  <si>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</si>
  <si>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</si>
  <si>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Injection, Anesthetic or Steroid, transforaminal epidural, lumbar</t>
  </si>
  <si>
    <t>Hospital Name:  USC Verdugo Hills Hospital</t>
  </si>
  <si>
    <t>OSHPD Facility No: 106190818</t>
  </si>
  <si>
    <t>Effective Date of Charges: June 1, 2018</t>
  </si>
  <si>
    <t>2018 CPT Code</t>
  </si>
  <si>
    <t>SAME DAY NON-QUAL/ HR OBSR L3</t>
  </si>
  <si>
    <t>0098236</t>
  </si>
  <si>
    <t>SAME DAY NON-QUAL/ HR OBSR L2</t>
  </si>
  <si>
    <t>0098228</t>
  </si>
  <si>
    <t>3SUR OBS NON-QUAL/HR</t>
  </si>
  <si>
    <t>0098210</t>
  </si>
  <si>
    <t>ROOM/CARE-BIRTHING ROOM (BABY)</t>
  </si>
  <si>
    <t>0086009</t>
  </si>
  <si>
    <t>OBS NON-QUAL/HR</t>
  </si>
  <si>
    <t>0077016</t>
  </si>
  <si>
    <t>GYN OBS NON-QUAL/HR</t>
  </si>
  <si>
    <t>0076026</t>
  </si>
  <si>
    <t>5OBS OBS NON-QUAL/HR</t>
  </si>
  <si>
    <t>0076018</t>
  </si>
  <si>
    <t>TELE OBS NON-QUAL/HR/HR</t>
  </si>
  <si>
    <t>0036012</t>
  </si>
  <si>
    <t>4THF OBS NON-QUAL/HR</t>
  </si>
  <si>
    <t>0034017</t>
  </si>
  <si>
    <t>CCU8 OBS NON-QUAL/HR</t>
  </si>
  <si>
    <t>0032011</t>
  </si>
  <si>
    <t>ICU5 OBS NON-QUAL/HR</t>
  </si>
  <si>
    <t>0022210</t>
  </si>
  <si>
    <t>6THF OBS NON-QUAL/HR</t>
  </si>
  <si>
    <t>0018317</t>
  </si>
  <si>
    <t>5SOU OBS NON-QUAL/HR</t>
  </si>
  <si>
    <t>0018119</t>
  </si>
  <si>
    <t>EDVU OBS NON-QUAL/HR</t>
  </si>
  <si>
    <t>0012211</t>
  </si>
  <si>
    <t>FORM &amp; PROCESSING      CD</t>
  </si>
  <si>
    <t>6557300</t>
  </si>
  <si>
    <t>IMMUNOASSAY,INFECTIOUS AGEN    ARUP</t>
  </si>
  <si>
    <t>6501282</t>
  </si>
  <si>
    <t>GLUCOSE, URINE - REF OUT</t>
  </si>
  <si>
    <t>6559132</t>
  </si>
  <si>
    <t>FECAL PH (ARUP)</t>
  </si>
  <si>
    <t>6555312</t>
  </si>
  <si>
    <t>PH, FECAL (FZ) (ARUP)</t>
  </si>
  <si>
    <t>6500433</t>
  </si>
  <si>
    <t>SILVER ALGINATE, MAXORB AG, 12"ROPE</t>
  </si>
  <si>
    <t>5300090</t>
  </si>
  <si>
    <t>MAGNESIUM, 24HR URINE (REF OUT)</t>
  </si>
  <si>
    <t>6557763</t>
  </si>
  <si>
    <t>CMV CULTURE RAPID (ARUP)</t>
  </si>
  <si>
    <t>6555858</t>
  </si>
  <si>
    <t>ASSAY, BLD/SERUM CHOLESTEROL   ARUP</t>
  </si>
  <si>
    <t>6501092</t>
  </si>
  <si>
    <t>ALLERGEN SPECIFIC IGE (ARUP)</t>
  </si>
  <si>
    <t>6501043</t>
  </si>
  <si>
    <t>ELASTIC BNDGE,MATRIX W/VLCRO 4X5YRD</t>
  </si>
  <si>
    <t>5300140</t>
  </si>
  <si>
    <t>HYDROGEL, SKINTEGRITY, 4 OZ TUBE</t>
  </si>
  <si>
    <t>5300082</t>
  </si>
  <si>
    <t>CSF IGG</t>
  </si>
  <si>
    <t>6552442</t>
  </si>
  <si>
    <t>NEONATAL SCREEN (REF OUT)</t>
  </si>
  <si>
    <t>6551865</t>
  </si>
  <si>
    <t>BD FL TRIGLYCERIDES - REF OUT</t>
  </si>
  <si>
    <t>6502439</t>
  </si>
  <si>
    <t>CREATININE URINE               ARUP</t>
  </si>
  <si>
    <t>6501266</t>
  </si>
  <si>
    <t>BICARBONATE (HCO3),URINE(FZ) (REF O</t>
  </si>
  <si>
    <t>6500540</t>
  </si>
  <si>
    <t>NEONATAL SCREEN (DHS)</t>
  </si>
  <si>
    <t>5951868</t>
  </si>
  <si>
    <t>FSH (ARUP)</t>
  </si>
  <si>
    <t>6554695</t>
  </si>
  <si>
    <t>LEAD BLOOD (ARUP)</t>
  </si>
  <si>
    <t>6551147</t>
  </si>
  <si>
    <t>VDRL-CSF (ARUP)</t>
  </si>
  <si>
    <t>6550644</t>
  </si>
  <si>
    <t>BODY FLUID PROTEIN        (REF OUT)</t>
  </si>
  <si>
    <t>6500649</t>
  </si>
  <si>
    <t>BODY FLUID POTASSIUM (ARUP)</t>
  </si>
  <si>
    <t>6500631</t>
  </si>
  <si>
    <t>OCCULT BLOOD GASTRIC</t>
  </si>
  <si>
    <t>6110209</t>
  </si>
  <si>
    <t>ANA IGG ELISA SCREEN</t>
  </si>
  <si>
    <t>6501175</t>
  </si>
  <si>
    <t>BODY FLUID GLUCOSE        (REF OUT)</t>
  </si>
  <si>
    <t>6500615</t>
  </si>
  <si>
    <t>BENZODIAZEPINES QUANT (REF OUT)</t>
  </si>
  <si>
    <t>6557052</t>
  </si>
  <si>
    <t>ALDOLASE (ARUP)</t>
  </si>
  <si>
    <t>6556567</t>
  </si>
  <si>
    <t>IGE TOTAL (ARUP)</t>
  </si>
  <si>
    <t>6555528</t>
  </si>
  <si>
    <t>HEPATITIS B VIRUS SURFACE AB</t>
  </si>
  <si>
    <t>6555205</t>
  </si>
  <si>
    <t>CERULOPLASMIN (ARUP)</t>
  </si>
  <si>
    <t>6554836</t>
  </si>
  <si>
    <t>CRYOGLOBULINS QUALITATIVE (ARUP)</t>
  </si>
  <si>
    <t>6552558</t>
  </si>
  <si>
    <t>ACID PHOSPHATASE TOTAL</t>
  </si>
  <si>
    <t>6501829</t>
  </si>
  <si>
    <t>AMYLASE                        ARUP</t>
  </si>
  <si>
    <t>6501241</t>
  </si>
  <si>
    <t>IMMUNOGLOBULIN IGA (ARUP)</t>
  </si>
  <si>
    <t>6501217</t>
  </si>
  <si>
    <t>IMMUNOGLOBULIN IGG (ARUP)</t>
  </si>
  <si>
    <t>6501167</t>
  </si>
  <si>
    <t>AMYLASE FRACTIONATION          ARUP</t>
  </si>
  <si>
    <t>6501159</t>
  </si>
  <si>
    <t>IMMUNOGLOBULIN IGM (ARUP)</t>
  </si>
  <si>
    <t>6501027</t>
  </si>
  <si>
    <t>PORPHYRINS SERIUM (FZ)(ARUP)</t>
  </si>
  <si>
    <t>6500763</t>
  </si>
  <si>
    <t>BODY FLUID LDH            (REF OUT)</t>
  </si>
  <si>
    <t>6500623</t>
  </si>
  <si>
    <t>BODY FLUID CREATININE</t>
  </si>
  <si>
    <t>6500599</t>
  </si>
  <si>
    <t>BODY FLUID AMYLASE        (REF OUT)</t>
  </si>
  <si>
    <t>6500581</t>
  </si>
  <si>
    <t>BODY FLUID ALBUMIN (ARUP)</t>
  </si>
  <si>
    <t>6500573</t>
  </si>
  <si>
    <t>OCCULT BLOOD GASTRIC (ARUP)</t>
  </si>
  <si>
    <t>6500391</t>
  </si>
  <si>
    <t>INFLUENZA B IGG ANTIBODY  (REF OUT)</t>
  </si>
  <si>
    <t>6500169</t>
  </si>
  <si>
    <t>FECAL FAT QUALITATIVE (ARUP)</t>
  </si>
  <si>
    <t>6110340</t>
  </si>
  <si>
    <t>WOUND DRESSING MITROFLEX 4X4</t>
  </si>
  <si>
    <t>4210084</t>
  </si>
  <si>
    <t>NUTRA-CARE MEAL</t>
  </si>
  <si>
    <t>3600012</t>
  </si>
  <si>
    <t>CHLORIDE, URINE - REF OUT</t>
  </si>
  <si>
    <t>6559090</t>
  </si>
  <si>
    <t>HEMOSIDERIN, URINE</t>
  </si>
  <si>
    <t>6558761</t>
  </si>
  <si>
    <t>HSV TYPE I GLYCOPROTEIN, IGG (ARUP)</t>
  </si>
  <si>
    <t>6558738</t>
  </si>
  <si>
    <t>HSV TYPE2 GLYCOPROTEIN, IGG (ARUP)</t>
  </si>
  <si>
    <t>6558712</t>
  </si>
  <si>
    <t>MUMPS VIRUS AB - IGG (ARUP)</t>
  </si>
  <si>
    <t>6557540</t>
  </si>
  <si>
    <t>INSULIN SERUM (ARUP)</t>
  </si>
  <si>
    <t>6557318</t>
  </si>
  <si>
    <t>PHOSPHOROUS 24 HR URINE (REF OUT)</t>
  </si>
  <si>
    <t>6556922</t>
  </si>
  <si>
    <t>HEPATITIS B CORE AB TOTAL (ARUP)</t>
  </si>
  <si>
    <t>6556773</t>
  </si>
  <si>
    <t>FREE T3 (ARUP)</t>
  </si>
  <si>
    <t>6551907</t>
  </si>
  <si>
    <t>PROLACTIN (REF OUT)</t>
  </si>
  <si>
    <t>6551691</t>
  </si>
  <si>
    <t>TPO (ANTI MICROSOMAL AB) (ARUP)</t>
  </si>
  <si>
    <t>6551626</t>
  </si>
  <si>
    <t>OSMOLALITY FECAL (REF OUT)</t>
  </si>
  <si>
    <t>6551477</t>
  </si>
  <si>
    <t>FIBRIN MONOMER</t>
  </si>
  <si>
    <t>6502454</t>
  </si>
  <si>
    <t>PTT                            ARUP</t>
  </si>
  <si>
    <t>6501274</t>
  </si>
  <si>
    <t>TRYPSIN,FECAL             (REF OUT)</t>
  </si>
  <si>
    <t>6500920</t>
  </si>
  <si>
    <t>TISSUE TRANSGLUTAMINASE IGA (ARUP)</t>
  </si>
  <si>
    <t>6500904</t>
  </si>
  <si>
    <t>BODY FLUID FAT</t>
  </si>
  <si>
    <t>6500607</t>
  </si>
  <si>
    <t>BETA-HYDROXYBUTYRATE (ARUP)</t>
  </si>
  <si>
    <t>6500532</t>
  </si>
  <si>
    <t>TOTAL PROTEIN URINE</t>
  </si>
  <si>
    <t>6502546</t>
  </si>
  <si>
    <t>ADENOVIRUS ANTIGEN - REF OUT</t>
  </si>
  <si>
    <t>6559231</t>
  </si>
  <si>
    <t>V.ZOSTER VIRUS DFA - REF OUT</t>
  </si>
  <si>
    <t>6559223</t>
  </si>
  <si>
    <t>PYRUVATE KINASE - REF OUT</t>
  </si>
  <si>
    <t>6559157</t>
  </si>
  <si>
    <t>LEUKOCYTE ALKALINE PTASE</t>
  </si>
  <si>
    <t>6559074</t>
  </si>
  <si>
    <t>MAGNESIUM, URINE (ARUP)</t>
  </si>
  <si>
    <t>6558639</t>
  </si>
  <si>
    <t>LITHIUM (ARUP)</t>
  </si>
  <si>
    <t>6558118</t>
  </si>
  <si>
    <t>DNASE B AB (ARUP)</t>
  </si>
  <si>
    <t>6558076</t>
  </si>
  <si>
    <t>HOMOCYSTINE, URINE (REF OUT)</t>
  </si>
  <si>
    <t>6557722</t>
  </si>
  <si>
    <t>RUBEOLA AB IGG (ARUP)</t>
  </si>
  <si>
    <t>6557623</t>
  </si>
  <si>
    <t>T4 FREE DIRECT DIALYSIS (ARUP)</t>
  </si>
  <si>
    <t>6557615</t>
  </si>
  <si>
    <t>LYME AB EARLY W/RFX (ARUP)</t>
  </si>
  <si>
    <t>6557144</t>
  </si>
  <si>
    <t>MERCURY, BLOOD (ARUP)</t>
  </si>
  <si>
    <t>6556807</t>
  </si>
  <si>
    <t>BODY FLUID CA 125</t>
  </si>
  <si>
    <t>6556633</t>
  </si>
  <si>
    <t>ESTRADIOL (REF OUT)</t>
  </si>
  <si>
    <t>6554687</t>
  </si>
  <si>
    <t>ZINC BLOOD (ARUP)</t>
  </si>
  <si>
    <t>6551758</t>
  </si>
  <si>
    <t>LEGIONELLA DFA (ARUP)</t>
  </si>
  <si>
    <t>6551188</t>
  </si>
  <si>
    <t>CALCIUM IONIZED (ARUP)</t>
  </si>
  <si>
    <t>6550875</t>
  </si>
  <si>
    <t>CAROTENE (ARUP)</t>
  </si>
  <si>
    <t>6550289</t>
  </si>
  <si>
    <t>STREP PNEUMONIAE AG URINE</t>
  </si>
  <si>
    <t>6501811</t>
  </si>
  <si>
    <t>PROTIME                        ARUP</t>
  </si>
  <si>
    <t>6501662</t>
  </si>
  <si>
    <t>BORDETELLA PERUSSIS DFA (ARUP)</t>
  </si>
  <si>
    <t>6500656</t>
  </si>
  <si>
    <t>SPONGE, GAUZE 4" X 4" 2PK</t>
  </si>
  <si>
    <t>5348644</t>
  </si>
  <si>
    <t>DRESSING, TELFA 3" X 8"</t>
  </si>
  <si>
    <t>5348628</t>
  </si>
  <si>
    <t>DRESSING, TELFA 2" X 3"</t>
  </si>
  <si>
    <t>5348610</t>
  </si>
  <si>
    <t>ACRYLIC DRESSING OVAL 3X4</t>
  </si>
  <si>
    <t>5300116</t>
  </si>
  <si>
    <t>GUEST TRAY-BREAKFAST</t>
  </si>
  <si>
    <t>3100013</t>
  </si>
  <si>
    <t>URINALYSIS NON/AUTO W/O SCOPE</t>
  </si>
  <si>
    <t>6510978</t>
  </si>
  <si>
    <t>RHEUMATOID FACTOR IGG</t>
  </si>
  <si>
    <t>6503011</t>
  </si>
  <si>
    <t>RHEUMATOID FACTOR IGM</t>
  </si>
  <si>
    <t>6503010</t>
  </si>
  <si>
    <t>B. HENSALAE (CAT SCRATCH FEVER)</t>
  </si>
  <si>
    <t>6558605</t>
  </si>
  <si>
    <t>FRUCTOSAMINE (ARUP)</t>
  </si>
  <si>
    <t>6557987</t>
  </si>
  <si>
    <t>EBV AB,IGM (ARUP)</t>
  </si>
  <si>
    <t>6557920</t>
  </si>
  <si>
    <t>ANTI-GLIADIN AB (ARUP)</t>
  </si>
  <si>
    <t>6557854</t>
  </si>
  <si>
    <t>FTA ABS SERUM (ARUP)</t>
  </si>
  <si>
    <t>6556971</t>
  </si>
  <si>
    <t>VARICELLA ZOSTER, IGG (ARUP)</t>
  </si>
  <si>
    <t>6556732</t>
  </si>
  <si>
    <t>HAPTOGLOBIN QUANT (ARUP)</t>
  </si>
  <si>
    <t>6556419</t>
  </si>
  <si>
    <t>ACID PHOS PROSTATIC (ARUP)</t>
  </si>
  <si>
    <t>6556187</t>
  </si>
  <si>
    <t>TRANSFERRIN (ARUP)</t>
  </si>
  <si>
    <t>6555635</t>
  </si>
  <si>
    <t>HEPATITIS B SURFACE AG (ARUP)</t>
  </si>
  <si>
    <t>6555197</t>
  </si>
  <si>
    <t>LUTEINIZING HORMONE (ARUP)</t>
  </si>
  <si>
    <t>6554729</t>
  </si>
  <si>
    <t>C3 COMPLEMENT (ARUP)</t>
  </si>
  <si>
    <t>6554414</t>
  </si>
  <si>
    <t>COCCIDIOIDES AB (ARUP)</t>
  </si>
  <si>
    <t>6554356</t>
  </si>
  <si>
    <t>ADENOVIRUS AB IGG</t>
  </si>
  <si>
    <t>6554208</t>
  </si>
  <si>
    <t>VITAMIN E (REF OUT)</t>
  </si>
  <si>
    <t>6554190</t>
  </si>
  <si>
    <t>CMV IGG ANTIBODY (ARUP)</t>
  </si>
  <si>
    <t>6553929</t>
  </si>
  <si>
    <t>CMV IGM ANTIBODY (ARUP)</t>
  </si>
  <si>
    <t>6553911</t>
  </si>
  <si>
    <t>ALBUMIN;URINE,MICROALB;QUANT (REF O</t>
  </si>
  <si>
    <t>6552624</t>
  </si>
  <si>
    <t>CSF ALBUMIN (AML)</t>
  </si>
  <si>
    <t>6552459</t>
  </si>
  <si>
    <t>TOXOPLASMA AB-IGM ELISA (ARUP)</t>
  </si>
  <si>
    <t>6552426</t>
  </si>
  <si>
    <t>VARICELLA ZOSTER, IGM (ARUP)</t>
  </si>
  <si>
    <t>6552400</t>
  </si>
  <si>
    <t>C4 COMPLEMENT (ARUP)</t>
  </si>
  <si>
    <t>6551931</t>
  </si>
  <si>
    <t>RUBELLA ANTB              (REF OUT)</t>
  </si>
  <si>
    <t>6551485</t>
  </si>
  <si>
    <t>MYCOPLASMA AB IGG (ARUP)</t>
  </si>
  <si>
    <t>6551246</t>
  </si>
  <si>
    <t>COPPER, SERUM (ARUP)</t>
  </si>
  <si>
    <t>6550404</t>
  </si>
  <si>
    <t>CEA - REF OUT</t>
  </si>
  <si>
    <t>6502405</t>
  </si>
  <si>
    <t>VISCOSITY SERUM (REF OUT)</t>
  </si>
  <si>
    <t>6501928</t>
  </si>
  <si>
    <t>HEP B SUFACE AG CONFIRMATION (ARUP)</t>
  </si>
  <si>
    <t>6501639</t>
  </si>
  <si>
    <t>RHEUMATOID TITER,QUANTITATIVE(ARUP)</t>
  </si>
  <si>
    <t>6501225</t>
  </si>
  <si>
    <t>RUBELLA ANTIBODY IGG</t>
  </si>
  <si>
    <t>6501134</t>
  </si>
  <si>
    <t>ASPERGILLUS ANTIBODY ID (ARUP)</t>
  </si>
  <si>
    <t>6500516</t>
  </si>
  <si>
    <t>ADENOVIRUS AB IGM</t>
  </si>
  <si>
    <t>6500193</t>
  </si>
  <si>
    <t>E.HISTOLYTICA AB IGG ANTIBODY (ARUP</t>
  </si>
  <si>
    <t>6500011</t>
  </si>
  <si>
    <t>RA FACTOR QUANT</t>
  </si>
  <si>
    <t>6440143</t>
  </si>
  <si>
    <t>RHEUMATOID TITER, QUANTITATIVE (REF</t>
  </si>
  <si>
    <t>6440069</t>
  </si>
  <si>
    <t>ACETONE URINE</t>
  </si>
  <si>
    <t>6110464</t>
  </si>
  <si>
    <t>COLD AGGLUTININ;TITER</t>
  </si>
  <si>
    <t>1000363</t>
  </si>
  <si>
    <t>HTLV 1+2 AB (ARUP)</t>
  </si>
  <si>
    <t>6558696</t>
  </si>
  <si>
    <t>LEGIONELLA AB (REF OUT)</t>
  </si>
  <si>
    <t>6556716</t>
  </si>
  <si>
    <t>LEGIONELLA PNEUMOPHILA IGM AB(ARUP</t>
  </si>
  <si>
    <t>6555593</t>
  </si>
  <si>
    <t>ALPHA 1 ANTITRYPSIN (ARUP)</t>
  </si>
  <si>
    <t>6555569</t>
  </si>
  <si>
    <t>ANTI CARDIOLIPIN IGA (ARUP)</t>
  </si>
  <si>
    <t>6554901</t>
  </si>
  <si>
    <t>C PEPTIDE (ARUP)</t>
  </si>
  <si>
    <t>6554828</t>
  </si>
  <si>
    <t>PROGESTERONE (ARUP)</t>
  </si>
  <si>
    <t>6554760</t>
  </si>
  <si>
    <t>MHATP (T.PALLIDUM AB BY MHA) (REF O</t>
  </si>
  <si>
    <t>6552731</t>
  </si>
  <si>
    <t>THYROGLOBULIN ANTIBODY</t>
  </si>
  <si>
    <t>6552384</t>
  </si>
  <si>
    <t>ANTI PARIETAL CELL AB (ARUP)</t>
  </si>
  <si>
    <t>6551733</t>
  </si>
  <si>
    <t>5 NUCLEOTIDASE  (ARUP)</t>
  </si>
  <si>
    <t>6551386</t>
  </si>
  <si>
    <t>ANTI DS-DNA (ARUP)</t>
  </si>
  <si>
    <t>6550487</t>
  </si>
  <si>
    <t>FEBRILE AGGLUTININS EACH AG (ARUP)</t>
  </si>
  <si>
    <t>6501126</t>
  </si>
  <si>
    <t>CARNITINE TOTAL</t>
  </si>
  <si>
    <t>6500680</t>
  </si>
  <si>
    <t>H.INFLUENZAE B IGG ANTIBODY (ARUP)</t>
  </si>
  <si>
    <t>6500086</t>
  </si>
  <si>
    <t>ESTRADIOL 17-BETA</t>
  </si>
  <si>
    <t>6500045</t>
  </si>
  <si>
    <t>REFLEX - PTT-D 1:1 MIX ARUP</t>
  </si>
  <si>
    <t>6501647</t>
  </si>
  <si>
    <t>HCD BLOOD DRAW KITS VENIPUNCTURE</t>
  </si>
  <si>
    <t>4220059</t>
  </si>
  <si>
    <t>HCD ONE TOUCH TEST STRIP GLUCOSE</t>
  </si>
  <si>
    <t>4220042</t>
  </si>
  <si>
    <t>GUEST TRAY-DINNER</t>
  </si>
  <si>
    <t>3100039</t>
  </si>
  <si>
    <t>GUEST TRAY-LUNCH</t>
  </si>
  <si>
    <t>3100021</t>
  </si>
  <si>
    <t>REF-DRVVT CORRECTION ASSAY (ARUP)</t>
  </si>
  <si>
    <t>6501548</t>
  </si>
  <si>
    <t>SEX HORMONE BINDING GLOBULIN (ARUP)</t>
  </si>
  <si>
    <t>6558266</t>
  </si>
  <si>
    <t>CA 15-3 (ARUP)</t>
  </si>
  <si>
    <t>6557789</t>
  </si>
  <si>
    <t>CITRATE, 24HR URINE (ARUP)</t>
  </si>
  <si>
    <t>6557730</t>
  </si>
  <si>
    <t>ANTI-HISTONE AB (ARUP)</t>
  </si>
  <si>
    <t>6557169</t>
  </si>
  <si>
    <t>APOLIPOPROTEIN A1 &amp; B (REF OUT)</t>
  </si>
  <si>
    <t>6556864</t>
  </si>
  <si>
    <t>VITAMIN A (ARUP)</t>
  </si>
  <si>
    <t>6556815</t>
  </si>
  <si>
    <t>VIRAL SCREEN AB 1&amp;2 (ARUP)</t>
  </si>
  <si>
    <t>6556682</t>
  </si>
  <si>
    <t>CANDIDA ANTIBODY (ARUP)</t>
  </si>
  <si>
    <t>6556674</t>
  </si>
  <si>
    <t>AMIKACIN</t>
  </si>
  <si>
    <t>6556401</t>
  </si>
  <si>
    <t>CRYOFIBRINOGEN</t>
  </si>
  <si>
    <t>6555486</t>
  </si>
  <si>
    <t>ERYTHROPOIETIN (ARUP)</t>
  </si>
  <si>
    <t>6555288</t>
  </si>
  <si>
    <t>HEPATITIS BE ANTIBODY (ARUP)</t>
  </si>
  <si>
    <t>6555254</t>
  </si>
  <si>
    <t>HEPATITIS B CORE IGM AB (ARUP)</t>
  </si>
  <si>
    <t>6555213</t>
  </si>
  <si>
    <t>AMOEBIC ANTIBODY (REF OUT)</t>
  </si>
  <si>
    <t>6554299</t>
  </si>
  <si>
    <t>ANTI SMOOTH MUSCLE AB (ARUP)</t>
  </si>
  <si>
    <t>6554281</t>
  </si>
  <si>
    <t>BETA-2 MICROGLOBULIN (ARUP)</t>
  </si>
  <si>
    <t>6552483</t>
  </si>
  <si>
    <t>DHEA SULFATE (ARUP)</t>
  </si>
  <si>
    <t>6551618</t>
  </si>
  <si>
    <t>PSEUDOCHOLINESTERASE TOTAL (REF OUT</t>
  </si>
  <si>
    <t>6551238</t>
  </si>
  <si>
    <t>LEAD URINE (REF OUT)</t>
  </si>
  <si>
    <t>6551139</t>
  </si>
  <si>
    <t>ALPHA 1 FETOPROTEIN (REF OUT)</t>
  </si>
  <si>
    <t>6550651</t>
  </si>
  <si>
    <t>ANTI MITOCHONDRIAL AB (ARUP)</t>
  </si>
  <si>
    <t>6550552</t>
  </si>
  <si>
    <t>IMMUNODIFFUSION EACH ANTIBODY (ARUP</t>
  </si>
  <si>
    <t>6501472</t>
  </si>
  <si>
    <t>FECAL REDUCING SUBSTANCE</t>
  </si>
  <si>
    <t>6110548</t>
  </si>
  <si>
    <t>SOLUTION, .9 SODIUM CHLORIDE 250ML</t>
  </si>
  <si>
    <t>5348347</t>
  </si>
  <si>
    <t>REFLEX PR3 ANTIBODY ARUP</t>
  </si>
  <si>
    <t>6501498</t>
  </si>
  <si>
    <t>REFLEX - MPO ANITBODY ARUP</t>
  </si>
  <si>
    <t>6501449</t>
  </si>
  <si>
    <t>FLOW CYTOMETRY, EA ADD MARKER  ARUP</t>
  </si>
  <si>
    <t>6501555</t>
  </si>
  <si>
    <t>HCD BIOLEX WOUND CLEANER 12OZ</t>
  </si>
  <si>
    <t>4220034</t>
  </si>
  <si>
    <t>CYSTICERCOSIS IGG ANTIBODY - REF OU</t>
  </si>
  <si>
    <t>6559181</t>
  </si>
  <si>
    <t>BILE ACIDS, TOTAL (ARUP)</t>
  </si>
  <si>
    <t>6559017</t>
  </si>
  <si>
    <t>FACTOR II ACTIVITY (REF OUT)</t>
  </si>
  <si>
    <t>6558688</t>
  </si>
  <si>
    <t>APOLIPOPROTEIN B (ARUP)</t>
  </si>
  <si>
    <t>6558597</t>
  </si>
  <si>
    <t>ROTAVIRUS ANTIGEN, STOOL (ARUP)</t>
  </si>
  <si>
    <t>6558191</t>
  </si>
  <si>
    <t>PARVOVIRUS B-19, IGM (ARUP)</t>
  </si>
  <si>
    <t>6558167</t>
  </si>
  <si>
    <t>PARVOVIRUS B-19, IGG (ARUP)</t>
  </si>
  <si>
    <t>6558159</t>
  </si>
  <si>
    <t>COLD AGGLUTININ TITER</t>
  </si>
  <si>
    <t>6557995</t>
  </si>
  <si>
    <t>SELENIUM, SERUM (ARUP)</t>
  </si>
  <si>
    <t>6557805</t>
  </si>
  <si>
    <t>RUBEOLA AB IGM (ARUP)</t>
  </si>
  <si>
    <t>6557631</t>
  </si>
  <si>
    <t>CA 27.29</t>
  </si>
  <si>
    <t>6557185</t>
  </si>
  <si>
    <t>ANGIOTENSIN CONV ENZYME (ARUP)</t>
  </si>
  <si>
    <t>6555544</t>
  </si>
  <si>
    <t>HERPES PANEL IGM (ARUP)</t>
  </si>
  <si>
    <t>6554489</t>
  </si>
  <si>
    <t>ANTI-SM ANTIBODY (ARUP)</t>
  </si>
  <si>
    <t>6554273</t>
  </si>
  <si>
    <t>ANTISCLERODERMA AB (ARUP)</t>
  </si>
  <si>
    <t>6554265</t>
  </si>
  <si>
    <t>ANTI SSB (ARUP)</t>
  </si>
  <si>
    <t>6552368</t>
  </si>
  <si>
    <t>ANTI SSA (ARUP)</t>
  </si>
  <si>
    <t>6552350</t>
  </si>
  <si>
    <t>ANTI-RNP ANTIBODY (ARUP)</t>
  </si>
  <si>
    <t>6551774</t>
  </si>
  <si>
    <t>MYOGLOBIN URINE (ARUP)</t>
  </si>
  <si>
    <t>6551261</t>
  </si>
  <si>
    <t>COPPER, URINE (REF OUT)</t>
  </si>
  <si>
    <t>6550412</t>
  </si>
  <si>
    <t>HERPES PANEL IGG (ARUP)</t>
  </si>
  <si>
    <t>6550362</t>
  </si>
  <si>
    <t>FTA, CSF (REF OUT)</t>
  </si>
  <si>
    <t>6550107</t>
  </si>
  <si>
    <t>STRONGYLOIDES ANTIBODY IGG - REF OU</t>
  </si>
  <si>
    <t>6502397</t>
  </si>
  <si>
    <t>BORDETELLA ANTIBODY (ARUP)</t>
  </si>
  <si>
    <t>6501100</t>
  </si>
  <si>
    <t>PROTEIN;ELECTROPHORETIC F&amp;Q (ARUP)</t>
  </si>
  <si>
    <t>6501076</t>
  </si>
  <si>
    <t>NORTRYPTYLINE (PAMELOR)(ARUP)</t>
  </si>
  <si>
    <t>6501068</t>
  </si>
  <si>
    <t>SOLUBLE LIVER AG ANTIBODY,IGG (REF</t>
  </si>
  <si>
    <t>6500847</t>
  </si>
  <si>
    <t>INHIBIN B (FZ)  (REF OUT)</t>
  </si>
  <si>
    <t>6500235</t>
  </si>
  <si>
    <t>ANA IGG TITER BY IFA</t>
  </si>
  <si>
    <t>6550560</t>
  </si>
  <si>
    <t>REFLEX - THROMBIN TIME (FZ) (ARUP)</t>
  </si>
  <si>
    <t>6500888</t>
  </si>
  <si>
    <t>5% DEXTROSE 50ML 2B0086</t>
  </si>
  <si>
    <t>8005399</t>
  </si>
  <si>
    <t>5% DEXTROSE 100ML 2B0087</t>
  </si>
  <si>
    <t>8005381</t>
  </si>
  <si>
    <t>C.BURNETTI IGG I AB</t>
  </si>
  <si>
    <t>6503114</t>
  </si>
  <si>
    <t>C.BURNETII IGG II AB</t>
  </si>
  <si>
    <t>6503106</t>
  </si>
  <si>
    <t>C.BURNETII IGM I AB</t>
  </si>
  <si>
    <t>6503080</t>
  </si>
  <si>
    <t>C.BURNETII IGM II AB</t>
  </si>
  <si>
    <t>6503031</t>
  </si>
  <si>
    <t>NEONATAL 170H PROGESTERONE</t>
  </si>
  <si>
    <t>6558902</t>
  </si>
  <si>
    <t>NEONATAL MASS SPECTROMETRY</t>
  </si>
  <si>
    <t>6558894</t>
  </si>
  <si>
    <t>MYCOPHENOLIC ACID, BL (ARUP)</t>
  </si>
  <si>
    <t>6558662</t>
  </si>
  <si>
    <t>LIPID ASSOCIATED SIALIC ACID (ARUP)</t>
  </si>
  <si>
    <t>6558399</t>
  </si>
  <si>
    <t>PROTEIN C ANTIGEN (ARUP)</t>
  </si>
  <si>
    <t>6558175</t>
  </si>
  <si>
    <t>17-HYDROXYPROGESTERONE</t>
  </si>
  <si>
    <t>6558126</t>
  </si>
  <si>
    <t>GIARDIA ANTIGEN (ARUP)</t>
  </si>
  <si>
    <t>6558084</t>
  </si>
  <si>
    <t>MYCOPLASMA PNEUMONIAE IGM (ARUP)</t>
  </si>
  <si>
    <t>6557870</t>
  </si>
  <si>
    <t>HEPATITIS C AB (ARUP)</t>
  </si>
  <si>
    <t>6557276</t>
  </si>
  <si>
    <t>CA 19-9 (REF OUT)</t>
  </si>
  <si>
    <t>6557177</t>
  </si>
  <si>
    <t>17 KETOSTEROIDS, URINE</t>
  </si>
  <si>
    <t>6557037</t>
  </si>
  <si>
    <t>ROCKY MOUNTAIN SP FEVER (ARUP)</t>
  </si>
  <si>
    <t>6556914</t>
  </si>
  <si>
    <t>LACTIC ACID (REF OUT)</t>
  </si>
  <si>
    <t>6556690</t>
  </si>
  <si>
    <t>GASTRIN (ARUP)</t>
  </si>
  <si>
    <t>6554703</t>
  </si>
  <si>
    <t>FLURAZEPAM METABOLITE (REF OUT)</t>
  </si>
  <si>
    <t>6553952</t>
  </si>
  <si>
    <t>ACTH(ADRENOCORTICOTROPHIC HORM)ARUP</t>
  </si>
  <si>
    <t>6551576</t>
  </si>
  <si>
    <t>PREALBUMIN (REF OUT)</t>
  </si>
  <si>
    <t>6550511</t>
  </si>
  <si>
    <t>VALPROIC ACID - REF OUT</t>
  </si>
  <si>
    <t>6502413</t>
  </si>
  <si>
    <t>JO-1 ANTIBODY</t>
  </si>
  <si>
    <t>6501787</t>
  </si>
  <si>
    <t>FREE PHENYTOIN                 ARUP</t>
  </si>
  <si>
    <t>6501563</t>
  </si>
  <si>
    <t>TOTAL PHENYTOIN (ARUP)</t>
  </si>
  <si>
    <t>6501514</t>
  </si>
  <si>
    <t>QUINIDINE (FZ)              REF OUT</t>
  </si>
  <si>
    <t>6500805</t>
  </si>
  <si>
    <t>CADMIUM, BLOOD (ARUP)</t>
  </si>
  <si>
    <t>6500664</t>
  </si>
  <si>
    <t>ALPHA SUBUNIT, FREE (FZ) (ARUP)</t>
  </si>
  <si>
    <t>6500458</t>
  </si>
  <si>
    <t>MANGANESE URINE           (REF OUT)</t>
  </si>
  <si>
    <t>6500342</t>
  </si>
  <si>
    <t>KLEIHAUER-BETKE STAIN     (REF OUT)</t>
  </si>
  <si>
    <t>6500276</t>
  </si>
  <si>
    <t>IGG SUBCLASS 1 2 3 OR 4</t>
  </si>
  <si>
    <t>5700000</t>
  </si>
  <si>
    <t>INSTRUMENT, 14G X 10CM BIOPSY</t>
  </si>
  <si>
    <t>5349667</t>
  </si>
  <si>
    <t>DOUBLE STRANDED DNA AB</t>
  </si>
  <si>
    <t>6500138</t>
  </si>
  <si>
    <t>TETANUS IGG AB (ARUP)</t>
  </si>
  <si>
    <t>6558977</t>
  </si>
  <si>
    <t>ZINC PROTOPORPHYRIN (ARUP)</t>
  </si>
  <si>
    <t>6558811</t>
  </si>
  <si>
    <t>HELICOBACTER PYLORI, IGA (ARUP)</t>
  </si>
  <si>
    <t>6558779</t>
  </si>
  <si>
    <t>HELICOBACTER PYLORI, IGM (ARUP)</t>
  </si>
  <si>
    <t>6558480</t>
  </si>
  <si>
    <t>CYCLIC CITRULLINATED PEPTIDE AB IGG</t>
  </si>
  <si>
    <t>6558035</t>
  </si>
  <si>
    <t>COCCIDIOIDES AB PANEL (REF OUT)</t>
  </si>
  <si>
    <t>6556997</t>
  </si>
  <si>
    <t>HISTOPLASMA ANTIBODIES (REF OUT)</t>
  </si>
  <si>
    <t>6555676</t>
  </si>
  <si>
    <t>HEPATITIS BE ANTIGEN (ARUP)</t>
  </si>
  <si>
    <t>6555247</t>
  </si>
  <si>
    <t>GROWTH HORMONE (ARUP)</t>
  </si>
  <si>
    <t>6554711</t>
  </si>
  <si>
    <t>PRIMIDONE (AML)</t>
  </si>
  <si>
    <t>6554166</t>
  </si>
  <si>
    <t>ZINC URINE (REF OUT)</t>
  </si>
  <si>
    <t>6551766</t>
  </si>
  <si>
    <t>B-HCG TUMOR MARKERN</t>
  </si>
  <si>
    <t>6502504</t>
  </si>
  <si>
    <t>ALPHA-1-ANTITRYPSIN, PHENO (ARUP)</t>
  </si>
  <si>
    <t>6501142</t>
  </si>
  <si>
    <t>H.PYLORI IGG (ARUP)</t>
  </si>
  <si>
    <t>6501035</t>
  </si>
  <si>
    <t>THYROXINE BINDING GLOB (FZ) (ARUP)</t>
  </si>
  <si>
    <t>6500896</t>
  </si>
  <si>
    <t>LIVER-KIDNEY MICROSOMAL AB (REF OUT</t>
  </si>
  <si>
    <t>6500326</t>
  </si>
  <si>
    <t>ACE,CSF</t>
  </si>
  <si>
    <t>6500177</t>
  </si>
  <si>
    <t>HEPATITIS A ANTIBODY, TOTAL</t>
  </si>
  <si>
    <t>6331896</t>
  </si>
  <si>
    <t>HEPATITIS B CORE ANTIBODY</t>
  </si>
  <si>
    <t>6331862</t>
  </si>
  <si>
    <t>HEPATITIS A AB, TOTAL (ARUP)</t>
  </si>
  <si>
    <t>6331433</t>
  </si>
  <si>
    <t>ANTIGEN DETECTION</t>
  </si>
  <si>
    <t>6220651</t>
  </si>
  <si>
    <t>INFLUENZA B AG IF</t>
  </si>
  <si>
    <t>6202006</t>
  </si>
  <si>
    <t>NEONATAL IMMUNOREACTIVE TRYPSINOGEN</t>
  </si>
  <si>
    <t>5900022</t>
  </si>
  <si>
    <t>ACRYLIC DRESSING OVAL 4X5</t>
  </si>
  <si>
    <t>5300124</t>
  </si>
  <si>
    <t>DRVVT (ARUP)</t>
  </si>
  <si>
    <t>6501613</t>
  </si>
  <si>
    <t>CHROMIUM, SERUM</t>
  </si>
  <si>
    <t>6559371</t>
  </si>
  <si>
    <t>WEST NILE VIRUS, IGG, BLOOD (ARUP)</t>
  </si>
  <si>
    <t>6558837</t>
  </si>
  <si>
    <t>WEST NILE VIRUS, IGM BLOOD (ARUP)</t>
  </si>
  <si>
    <t>6558829</t>
  </si>
  <si>
    <t>INSULIN-LIKE GROWTH FACTOR I (ARUP)</t>
  </si>
  <si>
    <t>6557565</t>
  </si>
  <si>
    <t>THIOCYANATE (REF OUT)</t>
  </si>
  <si>
    <t>6556781</t>
  </si>
  <si>
    <t>TOXOPLASMA AB-IGG ELISA (ARUP)</t>
  </si>
  <si>
    <t>6556195</t>
  </si>
  <si>
    <t>CEA BODY FLUID (ARUP)</t>
  </si>
  <si>
    <t>6555999</t>
  </si>
  <si>
    <t>C1 ESTERASE INHIBITOR</t>
  </si>
  <si>
    <t>6555833</t>
  </si>
  <si>
    <t>VMA,URINE (ARUP)</t>
  </si>
  <si>
    <t>6554802</t>
  </si>
  <si>
    <t>CELONTIN (METHSUXIMIDE) (REF OUT)</t>
  </si>
  <si>
    <t>6554034</t>
  </si>
  <si>
    <t>HGB FRACTION QUANT ELECTROPHOR (REF</t>
  </si>
  <si>
    <t>6553853</t>
  </si>
  <si>
    <t>ANTI CENTROMERE AB (ARUP)</t>
  </si>
  <si>
    <t>6550479</t>
  </si>
  <si>
    <t>RICKETTSIA ANTIBODY IGM - REF OUT</t>
  </si>
  <si>
    <t>6502488</t>
  </si>
  <si>
    <t>RICKETTSIA ANTIBODY IGG - REF OUT</t>
  </si>
  <si>
    <t>6502470</t>
  </si>
  <si>
    <t>HEMOGLOBIN ABNORMAL ASSAY (ARUP)</t>
  </si>
  <si>
    <t>6501696</t>
  </si>
  <si>
    <t>LYSOZYME SERUM OR BODY FLUID (REF O</t>
  </si>
  <si>
    <t>6500334</t>
  </si>
  <si>
    <t>INFLUENZA A AG IF</t>
  </si>
  <si>
    <t>6202014</t>
  </si>
  <si>
    <t>EOSINOPHILS, URINE</t>
  </si>
  <si>
    <t>6150692</t>
  </si>
  <si>
    <t>IMMUNOGLOBULIN G</t>
  </si>
  <si>
    <t>5700018</t>
  </si>
  <si>
    <t>HEPATITIS B SURFACE AG CONFIRMATION</t>
  </si>
  <si>
    <t>6331284</t>
  </si>
  <si>
    <t>KAPPA QN FREE LIGHT CHAINS, URINE</t>
  </si>
  <si>
    <t>6559322</t>
  </si>
  <si>
    <t>LAMBDA QN FREE LIGHT CHAINS</t>
  </si>
  <si>
    <t>6500142</t>
  </si>
  <si>
    <t>KAPPA QN FREE LIGHT CHAINS</t>
  </si>
  <si>
    <t>6500141</t>
  </si>
  <si>
    <t>TRYPTASE</t>
  </si>
  <si>
    <t>6500137</t>
  </si>
  <si>
    <t>LAMBDA QN FREE LIGHT CHAINS, URINE</t>
  </si>
  <si>
    <t>6500044</t>
  </si>
  <si>
    <t>IGF BINDING PROTEIN-3 (ARUP)</t>
  </si>
  <si>
    <t>6558613</t>
  </si>
  <si>
    <t>VITAMIN B6 (AML) (ARUP)</t>
  </si>
  <si>
    <t>6558449</t>
  </si>
  <si>
    <t>C-DIFFICILE TOXIN A+B (ARUP)</t>
  </si>
  <si>
    <t>6558092</t>
  </si>
  <si>
    <t>METHYMALONC ACID QT(ARUP)</t>
  </si>
  <si>
    <t>6557839</t>
  </si>
  <si>
    <t>ALK PHOSPHATASE ISOENZYMES (ARUP)</t>
  </si>
  <si>
    <t>6557748</t>
  </si>
  <si>
    <t>ANTI MICROSOMAL AB (REF OUT)</t>
  </si>
  <si>
    <t>6557466</t>
  </si>
  <si>
    <t>LEUCINE AMINOPEPTIDASE</t>
  </si>
  <si>
    <t>6556559</t>
  </si>
  <si>
    <t>ANTI-ENA</t>
  </si>
  <si>
    <t>6555437</t>
  </si>
  <si>
    <t>LAMICTAL (LAMOTRIGINE) (ARUP)</t>
  </si>
  <si>
    <t>6555296</t>
  </si>
  <si>
    <t>CORTISOL URINE FREE(ARUP)</t>
  </si>
  <si>
    <t>6554877</t>
  </si>
  <si>
    <t>CHOLINESTERASE;RBC (REF OUT)</t>
  </si>
  <si>
    <t>6554042</t>
  </si>
  <si>
    <t>CLOMIPRAMINE &amp; METABOLITE      ARUP</t>
  </si>
  <si>
    <t>6501365</t>
  </si>
  <si>
    <t>CRYPTOSPORIDIA ANTIGEN</t>
  </si>
  <si>
    <t>6500722</t>
  </si>
  <si>
    <t>GLUCAGON</t>
  </si>
  <si>
    <t>6500078</t>
  </si>
  <si>
    <t>NEONATAL GALACTOSE TRANSFERASE</t>
  </si>
  <si>
    <t>5900006</t>
  </si>
  <si>
    <t>DENGUE IGM ANTIBODY - REF OUT</t>
  </si>
  <si>
    <t>6559207</t>
  </si>
  <si>
    <t>DENGUE IGG ANTIBODY - REF OUT</t>
  </si>
  <si>
    <t>6559199</t>
  </si>
  <si>
    <t>ESTROGEN, TOTAL (ARUP)</t>
  </si>
  <si>
    <t>6558332</t>
  </si>
  <si>
    <t>CYCLOSPORINE (REF OUT)</t>
  </si>
  <si>
    <t>6557482</t>
  </si>
  <si>
    <t>LEGIONELLA AG URINE, EIA (ARUP)</t>
  </si>
  <si>
    <t>6557474</t>
  </si>
  <si>
    <t>17 OH CORTICOSTEROIDS (REF OUT)</t>
  </si>
  <si>
    <t>6557029</t>
  </si>
  <si>
    <t>ALPRAZOLAM (XANAX) (REF OUT)</t>
  </si>
  <si>
    <t>6556948</t>
  </si>
  <si>
    <t>SULFHEMOGLOBIN QUANT (REF OUT)</t>
  </si>
  <si>
    <t>6556526</t>
  </si>
  <si>
    <t>THYROGLOBULIN (REF OUT)</t>
  </si>
  <si>
    <t>6555585</t>
  </si>
  <si>
    <t>ANTI DNASE STREP AB (REF OUT)</t>
  </si>
  <si>
    <t>6554224</t>
  </si>
  <si>
    <t>TRYPSIN;FECES,QUANT,24HR (REF OUT)</t>
  </si>
  <si>
    <t>6554182</t>
  </si>
  <si>
    <t>METHEMALBUMIN (REF OUT)</t>
  </si>
  <si>
    <t>6554109</t>
  </si>
  <si>
    <t>FOLATE RBC (ARUP)</t>
  </si>
  <si>
    <t>6551923</t>
  </si>
  <si>
    <t>IMIPRAMINE &amp; METABOLITE (ARUP)</t>
  </si>
  <si>
    <t>6551089</t>
  </si>
  <si>
    <t>5 HIAA(SEROTONIN-URINE) (ARUP)</t>
  </si>
  <si>
    <t>6550883</t>
  </si>
  <si>
    <t>W.EQUINE ENCEPHA AB IGG   (REF OUT)</t>
  </si>
  <si>
    <t>6501001</t>
  </si>
  <si>
    <t>ST.LOUIS ENCEPHALITIS AB IGG (REF O</t>
  </si>
  <si>
    <t>6500854</t>
  </si>
  <si>
    <t>EE ENCEPHALITIS IGG</t>
  </si>
  <si>
    <t>6500029</t>
  </si>
  <si>
    <t>HCD ACETIC ACID 25% IRRIG SOLUTION</t>
  </si>
  <si>
    <t>4220067</t>
  </si>
  <si>
    <t>PNEUMOCYSTIS JIROVECII BY DFA</t>
  </si>
  <si>
    <t>6559330</t>
  </si>
  <si>
    <t>VHH PHASE II RECOVERY ADD MINUTES</t>
  </si>
  <si>
    <t>7700792</t>
  </si>
  <si>
    <t>MAG ANTIBODY TITER, IGM (ARUP)</t>
  </si>
  <si>
    <t>6558621</t>
  </si>
  <si>
    <t>FACTOR VII ASSAY - REF OUT</t>
  </si>
  <si>
    <t>6558381</t>
  </si>
  <si>
    <t>FERRITIN</t>
  </si>
  <si>
    <t>6556302</t>
  </si>
  <si>
    <t>GABAPENTIN</t>
  </si>
  <si>
    <t>6552681</t>
  </si>
  <si>
    <t>CSF CEA (REF OUT)</t>
  </si>
  <si>
    <t>6552467</t>
  </si>
  <si>
    <t>DIBUCAINE &amp; PSEUDOCHOLINE</t>
  </si>
  <si>
    <t>6551899</t>
  </si>
  <si>
    <t>RENIN ACTIVITY (ARUP)</t>
  </si>
  <si>
    <t>6551725</t>
  </si>
  <si>
    <t>G 6 PD (ARUP)</t>
  </si>
  <si>
    <t>6550982</t>
  </si>
  <si>
    <t>D XYLOSE TOLERANCE-URINE (REF OUT)</t>
  </si>
  <si>
    <t>6550958</t>
  </si>
  <si>
    <t>ARSENIC, URINE (REF OUT)</t>
  </si>
  <si>
    <t>6550842</t>
  </si>
  <si>
    <t>FACTOR XI ASSAY (REF OUT)</t>
  </si>
  <si>
    <t>6550750</t>
  </si>
  <si>
    <t>FACTOR X ASSAY (REF OUT)</t>
  </si>
  <si>
    <t>6550743</t>
  </si>
  <si>
    <t>NORPACE (DISOPYRAMIDE) (REF OUT)</t>
  </si>
  <si>
    <t>6550230</t>
  </si>
  <si>
    <t>LIPIDS, TOTAL (REF OUT)</t>
  </si>
  <si>
    <t>6550156</t>
  </si>
  <si>
    <t>DISOPYRAMIDE(NORPACE)</t>
  </si>
  <si>
    <t>6550065</t>
  </si>
  <si>
    <t>RESP SYNCYTIAL VIRUS DFA  (REF OUT)</t>
  </si>
  <si>
    <t>6500813</t>
  </si>
  <si>
    <t>PROINSULIN (FZ) (ARUP)</t>
  </si>
  <si>
    <t>6500789</t>
  </si>
  <si>
    <t>CALCULUS ANALYSIS (ARUP)</t>
  </si>
  <si>
    <t>6500672</t>
  </si>
  <si>
    <t>BETA-2 GLYCOPROTEIN IGA</t>
  </si>
  <si>
    <t>6500524</t>
  </si>
  <si>
    <t>HEPATITIS B SURFACE ANTIBODY</t>
  </si>
  <si>
    <t>6331888</t>
  </si>
  <si>
    <t>HISTOPLASMA MYCELIA AB</t>
  </si>
  <si>
    <t>6331060</t>
  </si>
  <si>
    <t>HISTOPLASMA YEAST AB</t>
  </si>
  <si>
    <t>6331052</t>
  </si>
  <si>
    <t>DERMAL SUB TISSUE NONHUMAN PER SQ</t>
  </si>
  <si>
    <t>3590866</t>
  </si>
  <si>
    <t>VHH PHASE I RECOVERY ADD MINUTES</t>
  </si>
  <si>
    <t>0249078</t>
  </si>
  <si>
    <t>PHENOBARBITAL LEVEL</t>
  </si>
  <si>
    <t>6500043</t>
  </si>
  <si>
    <t>ASSAY OF QUINIDINE</t>
  </si>
  <si>
    <t>6854988</t>
  </si>
  <si>
    <t>6658587</t>
  </si>
  <si>
    <t>FACTOR II ASSAY</t>
  </si>
  <si>
    <t>6600050</t>
  </si>
  <si>
    <t>A-DNA SINGLE STRAND IGG - REF OUT</t>
  </si>
  <si>
    <t>6559165</t>
  </si>
  <si>
    <t>FACTOR IX ACTIVITY (REF OUT)</t>
  </si>
  <si>
    <t>6558670</t>
  </si>
  <si>
    <t>LDH ISOENZYMES (ARUP)</t>
  </si>
  <si>
    <t>6556435</t>
  </si>
  <si>
    <t>MEPHENYTOIN (MESANTOIN) (REF OUT)</t>
  </si>
  <si>
    <t>6554091</t>
  </si>
  <si>
    <t>LORAZEPAM (ACTIVAN) (REF OUT)</t>
  </si>
  <si>
    <t>6552632</t>
  </si>
  <si>
    <t>ANTITHYROID ANTIBODY (ARUP)</t>
  </si>
  <si>
    <t>6552376</t>
  </si>
  <si>
    <t>SJORGEN'S PRECIPITINS A&amp;B</t>
  </si>
  <si>
    <t>6552145</t>
  </si>
  <si>
    <t>OXALATE, URINE (ARUP)</t>
  </si>
  <si>
    <t>6551303</t>
  </si>
  <si>
    <t>ARSENIC BLOOD (ARUP)</t>
  </si>
  <si>
    <t>6550834</t>
  </si>
  <si>
    <t>FACTOR XII ASSAY (REF OUT)</t>
  </si>
  <si>
    <t>6550768</t>
  </si>
  <si>
    <t>PLASMINOGEN ACTIVITY (FZ) (REF OUT)</t>
  </si>
  <si>
    <t>6500755</t>
  </si>
  <si>
    <t>ANTI-THROMBIN ANTIGEN</t>
  </si>
  <si>
    <t>6500482</t>
  </si>
  <si>
    <t>ACTIVATED PROT C-5 RESIST</t>
  </si>
  <si>
    <t>6500185</t>
  </si>
  <si>
    <t>ECHINOCOCCIS ANTIBODY</t>
  </si>
  <si>
    <t>6500037</t>
  </si>
  <si>
    <t>TUBE FEEDING 05FR 16"</t>
  </si>
  <si>
    <t>5334594</t>
  </si>
  <si>
    <t>PLUG CATHETER &amp; DRAIN PROT</t>
  </si>
  <si>
    <t>5333604</t>
  </si>
  <si>
    <t>PAD PERI</t>
  </si>
  <si>
    <t>5333513</t>
  </si>
  <si>
    <t>TUBE FEEDING 08FR 40"</t>
  </si>
  <si>
    <t>5332150</t>
  </si>
  <si>
    <t>TOWEL SURGOPACK 7550</t>
  </si>
  <si>
    <t>5330451</t>
  </si>
  <si>
    <t>DRESSING XEROFORM 5X9</t>
  </si>
  <si>
    <t>5222799</t>
  </si>
  <si>
    <t>DRESSING XEROFORM 1X8</t>
  </si>
  <si>
    <t>5222781</t>
  </si>
  <si>
    <t>DRESSING VASELINE 3X9</t>
  </si>
  <si>
    <t>5222740</t>
  </si>
  <si>
    <t>DRESSING 4X4 GAUZE 10/PK</t>
  </si>
  <si>
    <t>5222625</t>
  </si>
  <si>
    <t>DRESSING POLYSKIN 4 X 5</t>
  </si>
  <si>
    <t>5222468</t>
  </si>
  <si>
    <t>DRESSING POLYSKIN 2 X 3</t>
  </si>
  <si>
    <t>5222450</t>
  </si>
  <si>
    <t>DRESSING SOFWICK</t>
  </si>
  <si>
    <t>5222401</t>
  </si>
  <si>
    <t>DRESSING SUPER SPONGE</t>
  </si>
  <si>
    <t>5222294</t>
  </si>
  <si>
    <t>DRESSING BANDAID 8X6</t>
  </si>
  <si>
    <t>5222161</t>
  </si>
  <si>
    <t>DRESSING BANDAID 4X6</t>
  </si>
  <si>
    <t>5222153</t>
  </si>
  <si>
    <t>DRESSING ABD</t>
  </si>
  <si>
    <t>5222120</t>
  </si>
  <si>
    <t>DRESSING VASELINE 3 1/4 OZ</t>
  </si>
  <si>
    <t>5220363</t>
  </si>
  <si>
    <t>DRESSING VASELINE 1X36</t>
  </si>
  <si>
    <t>5220355</t>
  </si>
  <si>
    <t>DRESSING STERI STRIP 1/8X3</t>
  </si>
  <si>
    <t>5220231</t>
  </si>
  <si>
    <t>SET BUTTERFLY 19X7/8</t>
  </si>
  <si>
    <t>5116264</t>
  </si>
  <si>
    <t>ANGIOCATH 24X3/4</t>
  </si>
  <si>
    <t>5116231</t>
  </si>
  <si>
    <t>ANGIOCATH 22X1</t>
  </si>
  <si>
    <t>5116223</t>
  </si>
  <si>
    <t>ANGIOCATH 20X1 1/4</t>
  </si>
  <si>
    <t>5116215</t>
  </si>
  <si>
    <t>ANGIOCATH 18X1 1/2</t>
  </si>
  <si>
    <t>5116207</t>
  </si>
  <si>
    <t>THROMBIN TIME 1:1 MIX</t>
  </si>
  <si>
    <t>6503155</t>
  </si>
  <si>
    <t>LYMP SUBSET 5 B CELL TOTAL</t>
  </si>
  <si>
    <t>6503189</t>
  </si>
  <si>
    <t>LYMPH SUBSET 5 T CELLS TOTAL COUNT</t>
  </si>
  <si>
    <t>6503171</t>
  </si>
  <si>
    <t>LYMPH SUBSET 5 NK CELLS TOTAL COUNT</t>
  </si>
  <si>
    <t>6503163</t>
  </si>
  <si>
    <t>LYMPH SUBSET 5 CD4 AND CD8 RATIO</t>
  </si>
  <si>
    <t>6503148</t>
  </si>
  <si>
    <t>WOUND DRESSING MITROFLEX 6X6</t>
  </si>
  <si>
    <t>4210076</t>
  </si>
  <si>
    <t>ANTI NEUTROPHIL CYTOPLSM ABS (ARUP)</t>
  </si>
  <si>
    <t>6555270</t>
  </si>
  <si>
    <t>C. TRACHOMATIS TMA</t>
  </si>
  <si>
    <t>6500132</t>
  </si>
  <si>
    <t>LACTOFERRIN, FECAL</t>
  </si>
  <si>
    <t>6559066</t>
  </si>
  <si>
    <t>WEST NILE VIRUS IGG, CSF (ARUP)</t>
  </si>
  <si>
    <t>6558852</t>
  </si>
  <si>
    <t>WEST NILE VIRUS, IGM, CSF (ARUP)</t>
  </si>
  <si>
    <t>6558845</t>
  </si>
  <si>
    <t>C.TRACHOMATIS DNA PROBE (ARUP)</t>
  </si>
  <si>
    <t>6558472</t>
  </si>
  <si>
    <t>PROTEIN S ANTIGEN (ARUP)</t>
  </si>
  <si>
    <t>6558183</t>
  </si>
  <si>
    <t>GC, DNA PROBE (ARUP)</t>
  </si>
  <si>
    <t>6558142</t>
  </si>
  <si>
    <t>PSA FREE &amp; TOTAL (ARUP)</t>
  </si>
  <si>
    <t>6555262</t>
  </si>
  <si>
    <t>CALCITONIN (ARUP)</t>
  </si>
  <si>
    <t>6554620</t>
  </si>
  <si>
    <t>MYCOPLASMA AB IGG &amp; IGM (ARUP)</t>
  </si>
  <si>
    <t>6552293</t>
  </si>
  <si>
    <t>ASPERGILLUS ANTIBODY CF (ARUP)</t>
  </si>
  <si>
    <t>6551824</t>
  </si>
  <si>
    <t>PORPHYRINS-URINE QUANT &amp; FRACT (REF</t>
  </si>
  <si>
    <t>6551402</t>
  </si>
  <si>
    <t>IGD GAMMAGLOBULIN (REF OUT)</t>
  </si>
  <si>
    <t>6550990</t>
  </si>
  <si>
    <t>LIBRIUM &amp; METABOLITE (REF OUT)</t>
  </si>
  <si>
    <t>6550149</t>
  </si>
  <si>
    <t>CPK ISOENZYMES</t>
  </si>
  <si>
    <t>6501837</t>
  </si>
  <si>
    <t>CRYPTOSPORIDIA ANTIGEN (ARUP)</t>
  </si>
  <si>
    <t>6501415</t>
  </si>
  <si>
    <t>VITAMIN C (FZ)            (REF OUT)</t>
  </si>
  <si>
    <t>6500987</t>
  </si>
  <si>
    <t>VIT B12 BINDING CAPACITY (ARUP)</t>
  </si>
  <si>
    <t>6500953</t>
  </si>
  <si>
    <t>IRON</t>
  </si>
  <si>
    <t>6330419</t>
  </si>
  <si>
    <t>NEEDLE, TRU GUIDE BIOPSY</t>
  </si>
  <si>
    <t>5349659</t>
  </si>
  <si>
    <t>TUBE FEEDING 08FR 16"</t>
  </si>
  <si>
    <t>5332143</t>
  </si>
  <si>
    <t>DRESSING STERI STRIP 1/2X4</t>
  </si>
  <si>
    <t>5220264</t>
  </si>
  <si>
    <t>DRESSING STERI STRIP 1/4X4</t>
  </si>
  <si>
    <t>5220256</t>
  </si>
  <si>
    <t>REF-DRVVT CONFIRMATION ARUP</t>
  </si>
  <si>
    <t>6502447</t>
  </si>
  <si>
    <t>ALDOSTERONE SERUM (ARUP)</t>
  </si>
  <si>
    <t>6554588</t>
  </si>
  <si>
    <t>TESTOSTERONE FREE (ARUP)</t>
  </si>
  <si>
    <t>6551212</t>
  </si>
  <si>
    <t>FECAL FAT QUANTITATIVE</t>
  </si>
  <si>
    <t>6558787</t>
  </si>
  <si>
    <t>ANTI THROMBIN III (ARUP)</t>
  </si>
  <si>
    <t>6555478</t>
  </si>
  <si>
    <t>ALDOSTERONE URINE (ARUP)</t>
  </si>
  <si>
    <t>6554596</t>
  </si>
  <si>
    <t>COXSACKIE A VIRUS PANEL</t>
  </si>
  <si>
    <t>6554422</t>
  </si>
  <si>
    <t>TRIAZOLAM (HALCION) (REF OUT)</t>
  </si>
  <si>
    <t>6552640</t>
  </si>
  <si>
    <t>ANTISTRIATED MUSCLE AB (REF OUT)</t>
  </si>
  <si>
    <t>6552509</t>
  </si>
  <si>
    <t>MERCURY,URINE (REF OUT)</t>
  </si>
  <si>
    <t>6551295</t>
  </si>
  <si>
    <t>CLORAZEPATE (TRANXENE) (REF OUT)</t>
  </si>
  <si>
    <t>6551162</t>
  </si>
  <si>
    <t>MORPHINE SERUM (REF OUT)</t>
  </si>
  <si>
    <t>6550016</t>
  </si>
  <si>
    <t>INFLUENZA B DFA                ARUP</t>
  </si>
  <si>
    <t>6501621</t>
  </si>
  <si>
    <t>INFLUENZA A DFA                ARUP</t>
  </si>
  <si>
    <t>6501571</t>
  </si>
  <si>
    <t>PREGNENOLONE (FZ)(ARUP)</t>
  </si>
  <si>
    <t>6500771</t>
  </si>
  <si>
    <t>HEPATITIS A IGM ANTIBODY</t>
  </si>
  <si>
    <t>6331904</t>
  </si>
  <si>
    <t>HEPATITIS A AB, IGM (ARUP)</t>
  </si>
  <si>
    <t>6331425</t>
  </si>
  <si>
    <t>EPSTEIN BARR ANTIBODY</t>
  </si>
  <si>
    <t>5700026</t>
  </si>
  <si>
    <t>DRESSING, HYDROCOLLOID (EXUDERM SA)</t>
  </si>
  <si>
    <t>5361092</t>
  </si>
  <si>
    <t>CATH ASPIRATING 14-16FR</t>
  </si>
  <si>
    <t>5332986</t>
  </si>
  <si>
    <t>HCD BIOLEX IMPREGNATED GAUZE WOUND</t>
  </si>
  <si>
    <t>4220026</t>
  </si>
  <si>
    <t>CARNITINE FREE &amp; TOTAL</t>
  </si>
  <si>
    <t>6558464</t>
  </si>
  <si>
    <t>FACTOR VIII ACTIVITY - REF OUT</t>
  </si>
  <si>
    <t>6558258</t>
  </si>
  <si>
    <t>FLUOXETINE/NORFLUOXETINE</t>
  </si>
  <si>
    <t>6557847</t>
  </si>
  <si>
    <t>FACTOR V ACTIVITY - REF OUT</t>
  </si>
  <si>
    <t>6557516</t>
  </si>
  <si>
    <t>H.PYLORI AB IGG &amp; IGA</t>
  </si>
  <si>
    <t>6556088</t>
  </si>
  <si>
    <t>INTRINSIC FACTOR AB (REF OUT)</t>
  </si>
  <si>
    <t>6555718</t>
  </si>
  <si>
    <t>CRYOFIBRINOGEN ASSAY</t>
  </si>
  <si>
    <t>6555072</t>
  </si>
  <si>
    <t>PORPHYRINS URINE (REF OUT)</t>
  </si>
  <si>
    <t>6554992</t>
  </si>
  <si>
    <t>HERPES SIMPLX PANEL IGG&amp;IGM(REF OUT</t>
  </si>
  <si>
    <t>6554497</t>
  </si>
  <si>
    <t>BLASTOMYCES ANTIBODY CF (REF OUT)</t>
  </si>
  <si>
    <t>6554307</t>
  </si>
  <si>
    <t>MURAMIDASE (LYSOZYME) URINE (REF OU</t>
  </si>
  <si>
    <t>6554141</t>
  </si>
  <si>
    <t>MURAMIDASE (LYSOZYME) (REF OUT)</t>
  </si>
  <si>
    <t>6551360</t>
  </si>
  <si>
    <t>EUGLOBULIN LYSIS TIME          ARUP</t>
  </si>
  <si>
    <t>6501324</t>
  </si>
  <si>
    <t>RIBOSOMAL P PROTEIN ANTIBODY (REF O</t>
  </si>
  <si>
    <t>6500839</t>
  </si>
  <si>
    <t>REVERSE T3 (FZ) (ARUP)</t>
  </si>
  <si>
    <t>6500821</t>
  </si>
  <si>
    <t>INSULIN ANTIBODY (FZ) (ARUP)</t>
  </si>
  <si>
    <t>6500243</t>
  </si>
  <si>
    <t>GLUCOSE FASTING</t>
  </si>
  <si>
    <t>6330369</t>
  </si>
  <si>
    <t>GLUCOSE RANDOM</t>
  </si>
  <si>
    <t>6330351</t>
  </si>
  <si>
    <t>NEONATAL BIOTINIDASE (DHS)</t>
  </si>
  <si>
    <t>5900014</t>
  </si>
  <si>
    <t>SET INTERLINK INJECTION</t>
  </si>
  <si>
    <t>5110549</t>
  </si>
  <si>
    <t>ANESTHESIA ADDITIONAL MINUTES</t>
  </si>
  <si>
    <t>0249011</t>
  </si>
  <si>
    <t>HCD SASH-IV-IRRIG KIT-ANTI INFUS</t>
  </si>
  <si>
    <t>4220075</t>
  </si>
  <si>
    <t>FACTOR 5 ACTIVITY (REF OUT)</t>
  </si>
  <si>
    <t>6657829</t>
  </si>
  <si>
    <t>FACTOR 5 ASSAY</t>
  </si>
  <si>
    <t>6600100</t>
  </si>
  <si>
    <t>METHANOL, BLOOD (ARUP)</t>
  </si>
  <si>
    <t>6558654</t>
  </si>
  <si>
    <t>ECHO VIRUS ABS (ARUP)</t>
  </si>
  <si>
    <t>6558514</t>
  </si>
  <si>
    <t>TSI  (ARUP)</t>
  </si>
  <si>
    <t>6557581</t>
  </si>
  <si>
    <t>CHLAMYDIA PNEUMONIAE IGM AB (ARUP)</t>
  </si>
  <si>
    <t>6555668</t>
  </si>
  <si>
    <t>TESTOSTERONE TOTAL (ARUP)</t>
  </si>
  <si>
    <t>6554794</t>
  </si>
  <si>
    <t>DHEA (DEHYDROEPIANDROSTERONE) ARUP</t>
  </si>
  <si>
    <t>6554661</t>
  </si>
  <si>
    <t>COCCIDIOIDES ABS, CSF (REF OUT)</t>
  </si>
  <si>
    <t>6552749</t>
  </si>
  <si>
    <t>CSF IGG SYNTHESIS RATE (REF OUT)</t>
  </si>
  <si>
    <t>6552301</t>
  </si>
  <si>
    <t>ALKALINE PHOS BONE SPECIFIC (ARUP)</t>
  </si>
  <si>
    <t>6551592</t>
  </si>
  <si>
    <t>VITAMIN D 1,25 DIHYDROXY (ARUP)</t>
  </si>
  <si>
    <t>6551543</t>
  </si>
  <si>
    <t>UROBILINOGEN-FECES SB QUANT (REF OU</t>
  </si>
  <si>
    <t>6551501</t>
  </si>
  <si>
    <t>HERPES SIMPLEX CULTURE (ARUP)</t>
  </si>
  <si>
    <t>6501522</t>
  </si>
  <si>
    <t>CHLAMYDIA PNEUMONIA IGM AB</t>
  </si>
  <si>
    <t>6500706</t>
  </si>
  <si>
    <t>CHLAMYDIA PNEUMONIA IGG AB</t>
  </si>
  <si>
    <t>6500698</t>
  </si>
  <si>
    <t>FECAL LACTOFERRIN</t>
  </si>
  <si>
    <t>6202030</t>
  </si>
  <si>
    <t>VENIPUNCTURE</t>
  </si>
  <si>
    <t>6110316</t>
  </si>
  <si>
    <t>5958897</t>
  </si>
  <si>
    <t>NEONATAL HGB CHROMATOGRAPHY(REF O</t>
  </si>
  <si>
    <t>5930995</t>
  </si>
  <si>
    <t>NEONATAL HGB CHROMATOGRAPHY (DHS)</t>
  </si>
  <si>
    <t>5900055</t>
  </si>
  <si>
    <t>SI 8MM BLDLSS OBT. LONG</t>
  </si>
  <si>
    <t>0249128</t>
  </si>
  <si>
    <t>SI 8MM BLDLSS OBT. REG</t>
  </si>
  <si>
    <t>0249110</t>
  </si>
  <si>
    <t>C-1-ESTERASE INHIBITOR,FUNCTIONAL</t>
  </si>
  <si>
    <t>6559348</t>
  </si>
  <si>
    <t>G.VAGINALIS DNA PROBE</t>
  </si>
  <si>
    <t>6500147</t>
  </si>
  <si>
    <t>T. VAGINALIS DNA PROBE</t>
  </si>
  <si>
    <t>6500146</t>
  </si>
  <si>
    <t>CANDIDA SPECIES DNA PROBE</t>
  </si>
  <si>
    <t>6500145</t>
  </si>
  <si>
    <t>FACTOR XI ACTIVITY (REF OUT)</t>
  </si>
  <si>
    <t>6658793</t>
  </si>
  <si>
    <t>FACTOR VIII FUNCTIONAL (REF OUT)</t>
  </si>
  <si>
    <t>6658256</t>
  </si>
  <si>
    <t>FACTOR XI ASSAY</t>
  </si>
  <si>
    <t>6600258</t>
  </si>
  <si>
    <t>HISTAMINE, BLOOD (ARUP)</t>
  </si>
  <si>
    <t>6558704</t>
  </si>
  <si>
    <t>OXCARBAZEPINE (ARUP)</t>
  </si>
  <si>
    <t>6558134</t>
  </si>
  <si>
    <t>BETA 2 GLYCOPROTEIN 1 IGG+IGM (ARUP</t>
  </si>
  <si>
    <t>6557656</t>
  </si>
  <si>
    <t>MICROALBUMIN, URINE RANDOM (REF OUT</t>
  </si>
  <si>
    <t>6557490</t>
  </si>
  <si>
    <t>DOXEPIN</t>
  </si>
  <si>
    <t>6556898</t>
  </si>
  <si>
    <t>PLASMA HEMOGLOBIN (REF OUT)</t>
  </si>
  <si>
    <t>6555643</t>
  </si>
  <si>
    <t>ISLET CELL AB,IGG (ARUP)</t>
  </si>
  <si>
    <t>6552764</t>
  </si>
  <si>
    <t>RUBELLA ANTB (ARUP)</t>
  </si>
  <si>
    <t>6552335</t>
  </si>
  <si>
    <t>VITAMIN D 25 HYDROXY (ARUP)</t>
  </si>
  <si>
    <t>6551048</t>
  </si>
  <si>
    <t>METHOTREXATE              (REF OUT)</t>
  </si>
  <si>
    <t>6500359</t>
  </si>
  <si>
    <t>HISTAMINE, URINE (FZ)     (REF OUT)</t>
  </si>
  <si>
    <t>6500110</t>
  </si>
  <si>
    <t>PRESUMPTIVE ID EACH URINE ISOLATE</t>
  </si>
  <si>
    <t>6200117</t>
  </si>
  <si>
    <t>PANTY</t>
  </si>
  <si>
    <t>5330683</t>
  </si>
  <si>
    <t>HYDROCOLLOID,EXUDERM ODOR SHLD 4X4</t>
  </si>
  <si>
    <t>5300074</t>
  </si>
  <si>
    <t>ALIGINATE, MAXORB, 2" X 2"</t>
  </si>
  <si>
    <t>5300058</t>
  </si>
  <si>
    <t>REFLEX SICKLE SOLUBILITY (ARUP)</t>
  </si>
  <si>
    <t>6556351</t>
  </si>
  <si>
    <t>PARASITOLOGY STAIN        (REF OUT)</t>
  </si>
  <si>
    <t>6500425</t>
  </si>
  <si>
    <t>REFLEX - REPTILASE TIME ARUP</t>
  </si>
  <si>
    <t>6502462</t>
  </si>
  <si>
    <t>FACTOR XII ACTIVITY (REF OUT)</t>
  </si>
  <si>
    <t>6658801</t>
  </si>
  <si>
    <t>6658678</t>
  </si>
  <si>
    <t>6650741</t>
  </si>
  <si>
    <t>FACTOR XII ASSAY</t>
  </si>
  <si>
    <t>6600357</t>
  </si>
  <si>
    <t>FACTOR X ASSAY</t>
  </si>
  <si>
    <t>6600209</t>
  </si>
  <si>
    <t>FACTOR IX ASSAY</t>
  </si>
  <si>
    <t>6600159</t>
  </si>
  <si>
    <t>SACCHAROMYCES CERVISIAE, AB (ARUP)</t>
  </si>
  <si>
    <t>6558886</t>
  </si>
  <si>
    <t>CYCLOSPORINE, BLOOD (ARUP)</t>
  </si>
  <si>
    <t>6558522</t>
  </si>
  <si>
    <t>VITAMIN B1 (ARUP)</t>
  </si>
  <si>
    <t>6558456</t>
  </si>
  <si>
    <t>TACROLIMUS/PROGRAF (ARUP)</t>
  </si>
  <si>
    <t>6558415</t>
  </si>
  <si>
    <t>ENDOMYSIAL AB IGA (ARUP)</t>
  </si>
  <si>
    <t>6557862</t>
  </si>
  <si>
    <t>CATECHOLAMINES URINE, FREE (REF O</t>
  </si>
  <si>
    <t>6557284</t>
  </si>
  <si>
    <t>DRUG SCREEN URINE (ARUP)</t>
  </si>
  <si>
    <t>6556278</t>
  </si>
  <si>
    <t>N-TELOPEPTINE X-LINKED URINE (ARUP)</t>
  </si>
  <si>
    <t>6552608</t>
  </si>
  <si>
    <t>CH50 COMPLEMENT, TOTAL</t>
  </si>
  <si>
    <t>6551949</t>
  </si>
  <si>
    <t>PARAINFLUENZA AB PANEL (REF OUT)</t>
  </si>
  <si>
    <t>6551105</t>
  </si>
  <si>
    <t>DELTA AMINOLEVULINIC ACID</t>
  </si>
  <si>
    <t>6550941</t>
  </si>
  <si>
    <t>PROTEIN C&amp;S PANEL,FUNCTIONAL (ARUP)</t>
  </si>
  <si>
    <t>6550693</t>
  </si>
  <si>
    <t>EXTRAC NUC ANTG/ANTB EA (REF OUT)</t>
  </si>
  <si>
    <t>6550271</t>
  </si>
  <si>
    <t>LEUCINE AMINOPEPTIDA SERUM(FZ) (REF</t>
  </si>
  <si>
    <t>6500292</t>
  </si>
  <si>
    <t>ESTRIOL (ARPUP)</t>
  </si>
  <si>
    <t>6500052</t>
  </si>
  <si>
    <t>PREGNENOLONE</t>
  </si>
  <si>
    <t>6331045</t>
  </si>
  <si>
    <t>CHLORIDE URINE (REF OUT)</t>
  </si>
  <si>
    <t>6330047</t>
  </si>
  <si>
    <t>SPLINT CLAVICAL ALL</t>
  </si>
  <si>
    <t>5361563</t>
  </si>
  <si>
    <t>N.GONORRHOEAE BY TMA</t>
  </si>
  <si>
    <t>6500133</t>
  </si>
  <si>
    <t>VON WILLEBRAND FACTOR AG (ARUP)</t>
  </si>
  <si>
    <t>6558878</t>
  </si>
  <si>
    <t>PYRUVATE (ARUP)</t>
  </si>
  <si>
    <t>6557888</t>
  </si>
  <si>
    <t>ALUMINUM (ARUP)</t>
  </si>
  <si>
    <t>6555890</t>
  </si>
  <si>
    <t>METANEPHRINES URINE TOTAL (ARUP)</t>
  </si>
  <si>
    <t>6554737</t>
  </si>
  <si>
    <t>FLUOXETINE (PROZAC) (AML)</t>
  </si>
  <si>
    <t>6551220</t>
  </si>
  <si>
    <t>APOLIPOPROTEIN A-1</t>
  </si>
  <si>
    <t>6501118</t>
  </si>
  <si>
    <t>ALPHA-1 ANTITRYPSIN, STOOL</t>
  </si>
  <si>
    <t>6500466</t>
  </si>
  <si>
    <t>HISTOPLASMA ANTIBODIES CF (ARUP)</t>
  </si>
  <si>
    <t>6500128</t>
  </si>
  <si>
    <t>ACRYLIC DRESSING OVAL 6X6</t>
  </si>
  <si>
    <t>5300132</t>
  </si>
  <si>
    <t>RAD PH TC RBC 30 MCI</t>
  </si>
  <si>
    <t>1601939</t>
  </si>
  <si>
    <t>C. DIFFICILE CYTOTOXIN ASSAY</t>
  </si>
  <si>
    <t>6501753</t>
  </si>
  <si>
    <t>HEMOGLOBIN FRACT AND QNT</t>
  </si>
  <si>
    <t>6553986</t>
  </si>
  <si>
    <t>L PNEUMOPHILA IGM AB (REF OUT)</t>
  </si>
  <si>
    <t>6555403</t>
  </si>
  <si>
    <t>IMMUNODIFFUSION OUCHTERLONY (REF OU</t>
  </si>
  <si>
    <t>6555304</t>
  </si>
  <si>
    <t>MYELINE BASIC PROTEIN     (REF OUT)</t>
  </si>
  <si>
    <t>6552319</t>
  </si>
  <si>
    <t>VASOACTIVE INTESTINAL PEP (FZ) (REF</t>
  </si>
  <si>
    <t>6500946</t>
  </si>
  <si>
    <t>CULTURE M.PNEMONIA (FZ)   (REF OUT)</t>
  </si>
  <si>
    <t>6500730</t>
  </si>
  <si>
    <t>BLASTOMYCES ANTIBODIES,CF&amp;ID (ARUP)</t>
  </si>
  <si>
    <t>6500565</t>
  </si>
  <si>
    <t>SET VENTED INTERLINK W/LEVEL</t>
  </si>
  <si>
    <t>5110291</t>
  </si>
  <si>
    <t>B. PERTUSSIS AB BY IMMUNOBLOT</t>
  </si>
  <si>
    <t>6559405</t>
  </si>
  <si>
    <t>CLONAZEPAM (CLONOPIN)</t>
  </si>
  <si>
    <t>6554067</t>
  </si>
  <si>
    <t>FACTOR VII (UCI)</t>
  </si>
  <si>
    <t>6658389</t>
  </si>
  <si>
    <t>FACTOR XIII ASSAY (REF OUT)</t>
  </si>
  <si>
    <t>6650774</t>
  </si>
  <si>
    <t>FACTOR XIII ASSAY</t>
  </si>
  <si>
    <t>6600308</t>
  </si>
  <si>
    <t>HUMAN EPIDIDYMIS PROT4 - REF OUT</t>
  </si>
  <si>
    <t>6559173</t>
  </si>
  <si>
    <t>METANEPHRINES, BLOOD (ARUP)</t>
  </si>
  <si>
    <t>6558647</t>
  </si>
  <si>
    <t>INFLUENZA A&amp;B AB PANEL (REF OUT)</t>
  </si>
  <si>
    <t>6556740</t>
  </si>
  <si>
    <t>FOLATE/VIT B12 PROFILE (REF OUT)</t>
  </si>
  <si>
    <t>6556393</t>
  </si>
  <si>
    <t>DALMANE (FLUREZEPAM) QUANT (REF OUT</t>
  </si>
  <si>
    <t>6555460</t>
  </si>
  <si>
    <t>CATECHOLAMINES;URINE FRACTN (ARUP)</t>
  </si>
  <si>
    <t>6554638</t>
  </si>
  <si>
    <t>FECAL FAT QUANT (REF OUT)</t>
  </si>
  <si>
    <t>6553960</t>
  </si>
  <si>
    <t>LEGIONELLA CULTURE (ARUP)</t>
  </si>
  <si>
    <t>6551014</t>
  </si>
  <si>
    <t>ADENOSINE DEAMINASE,BODY FLUID ARUP</t>
  </si>
  <si>
    <t>6501183</t>
  </si>
  <si>
    <t>TOPIRAMATE (ARUP)</t>
  </si>
  <si>
    <t>6500912</t>
  </si>
  <si>
    <t>LEVETIRACETAM (KEPPRA) (ARUP)</t>
  </si>
  <si>
    <t>6500300</t>
  </si>
  <si>
    <t>HALOPERIDOL</t>
  </si>
  <si>
    <t>6500094</t>
  </si>
  <si>
    <t>OPIATES - CONFIRM,URINE,QUANT -ARUP</t>
  </si>
  <si>
    <t>6501985</t>
  </si>
  <si>
    <t>PTH C TERMINAL MID MOLECULE(REF OUT</t>
  </si>
  <si>
    <t>6554752</t>
  </si>
  <si>
    <t>CANDIDA ANTB (REF OUT)</t>
  </si>
  <si>
    <t>6554323</t>
  </si>
  <si>
    <t>CYANIDE</t>
  </si>
  <si>
    <t>6553945</t>
  </si>
  <si>
    <t>BLASTOMYCES ANTIBODY CF</t>
  </si>
  <si>
    <t>6553903</t>
  </si>
  <si>
    <t>VALIUM AND METABOLITE (REF OUT)</t>
  </si>
  <si>
    <t>6551527</t>
  </si>
  <si>
    <t>DESIPRAMINE, SERUM OR PLASMA</t>
  </si>
  <si>
    <t>6500219</t>
  </si>
  <si>
    <t>REFLEX - PLT NEUTRAL ASSAY ARUP</t>
  </si>
  <si>
    <t>6501597</t>
  </si>
  <si>
    <t>VARICELLA ZOSTER AB PANEL (REF OUT)</t>
  </si>
  <si>
    <t>6557672</t>
  </si>
  <si>
    <t>CREATININE OTH SOURCE (REF OUT)</t>
  </si>
  <si>
    <t>6555320</t>
  </si>
  <si>
    <t>PROCAINMIDE w METABOLITES (REF OUT)</t>
  </si>
  <si>
    <t>6554976</t>
  </si>
  <si>
    <t>ANDROSTENEDIONE (ARUP)</t>
  </si>
  <si>
    <t>6552756</t>
  </si>
  <si>
    <t>ELECTROLYTES, FECAL (REF OUT)</t>
  </si>
  <si>
    <t>6551451</t>
  </si>
  <si>
    <t>MET AND SULFHEMOGLOBINS (REF OUT)</t>
  </si>
  <si>
    <t>6550198</t>
  </si>
  <si>
    <t>IRON BINDING CAPACITY</t>
  </si>
  <si>
    <t>6330435</t>
  </si>
  <si>
    <t>CANNULA, INNER DIC 8MM</t>
  </si>
  <si>
    <t>5349048</t>
  </si>
  <si>
    <t>CANNULA, INNER DIC 9MM</t>
  </si>
  <si>
    <t>5349030</t>
  </si>
  <si>
    <t>CAPILLARY ELECTROPHORESIS</t>
  </si>
  <si>
    <t>6501852</t>
  </si>
  <si>
    <t>CYSTATIN C</t>
  </si>
  <si>
    <t>6501894</t>
  </si>
  <si>
    <t>C.BURNETII IGG PHASE I TITER</t>
  </si>
  <si>
    <t>6503072</t>
  </si>
  <si>
    <t>C.BURNETII IGG PHASE II TITER</t>
  </si>
  <si>
    <t>6503064</t>
  </si>
  <si>
    <t>RISTOCETIN COFACTOR (ARUP)</t>
  </si>
  <si>
    <t>6558860</t>
  </si>
  <si>
    <t>FREE T4</t>
  </si>
  <si>
    <t>6557235</t>
  </si>
  <si>
    <t>CONC INF AGTS</t>
  </si>
  <si>
    <t>6557011</t>
  </si>
  <si>
    <t>INFLUENZA AB TYPE B, CF (REF OUT)</t>
  </si>
  <si>
    <t>6555346</t>
  </si>
  <si>
    <t>INFLUENZA AB TYPE A CF (REF OUT)</t>
  </si>
  <si>
    <t>6555338</t>
  </si>
  <si>
    <t>HLA B27 TYPING (ARUP)</t>
  </si>
  <si>
    <t>6554513</t>
  </si>
  <si>
    <t>AMIODARONE                     ARUP</t>
  </si>
  <si>
    <t>6501233</t>
  </si>
  <si>
    <t>AMIODARONE METABOLITE          ARUP</t>
  </si>
  <si>
    <t>6501191</t>
  </si>
  <si>
    <t>DIPHTHERIA,TETANUS AB IGG (ARUP)</t>
  </si>
  <si>
    <t>6500748</t>
  </si>
  <si>
    <t>INHIBIN A (FZ)  (REF OUT)</t>
  </si>
  <si>
    <t>6500227</t>
  </si>
  <si>
    <t>SILVER ALGINATE, MAXORB AG,4"X4.75</t>
  </si>
  <si>
    <t>5300108</t>
  </si>
  <si>
    <t>ALIGINATE, MAXORB, 4" X 4"</t>
  </si>
  <si>
    <t>5300066</t>
  </si>
  <si>
    <t>DIHYDROTESTOSTERONE (ARUP)</t>
  </si>
  <si>
    <t>6554679</t>
  </si>
  <si>
    <t>TSH RECEPTOR ANTIBODY (ARUP)</t>
  </si>
  <si>
    <t>6558407</t>
  </si>
  <si>
    <t>PARVOVIRUS B1G ABS, IGG&amp;IGM(REFOUT)</t>
  </si>
  <si>
    <t>6557508</t>
  </si>
  <si>
    <t>Q FEVER ANTIBODY (REF OUT)</t>
  </si>
  <si>
    <t>6552111</t>
  </si>
  <si>
    <t>PARVOVIRUS B19 IGM (REF OUT)</t>
  </si>
  <si>
    <t>6551881</t>
  </si>
  <si>
    <t>ENDOMYSIAL TITER               ARUP</t>
  </si>
  <si>
    <t>6501340</t>
  </si>
  <si>
    <t>RETICULIN IGA TITER  ARUP</t>
  </si>
  <si>
    <t>6501209</t>
  </si>
  <si>
    <t>T CELLS CD4 COUNT</t>
  </si>
  <si>
    <t>6440226</t>
  </si>
  <si>
    <t>INTERMED NURSERY-PER HOUR</t>
  </si>
  <si>
    <t>0103002</t>
  </si>
  <si>
    <t>REFLEX - COCA META CONF UR</t>
  </si>
  <si>
    <t>6559116</t>
  </si>
  <si>
    <t>LYMPH SUBSET 4 T-CELL % RATIO BAL</t>
  </si>
  <si>
    <t>6000400</t>
  </si>
  <si>
    <t>REFLEX THC CANNAB CONF UR</t>
  </si>
  <si>
    <t>6501530</t>
  </si>
  <si>
    <t>AMITRIPTYLINE (ARUP)</t>
  </si>
  <si>
    <t>6557771</t>
  </si>
  <si>
    <t>SEROTONIN SERUM (ARUP)</t>
  </si>
  <si>
    <t>6555015</t>
  </si>
  <si>
    <t>6554950</t>
  </si>
  <si>
    <t>FLURAZEPAM (REF OUT)</t>
  </si>
  <si>
    <t>6554075</t>
  </si>
  <si>
    <t>ESTROGENS FRACTIONATED (ARUP)</t>
  </si>
  <si>
    <t>6551634</t>
  </si>
  <si>
    <t>ESTRONE (ARUP)</t>
  </si>
  <si>
    <t>6500060</t>
  </si>
  <si>
    <t>NEONATAL 170H PROGESTERONE (DHS)</t>
  </si>
  <si>
    <t>5958905</t>
  </si>
  <si>
    <t>SUTURES REGULAR</t>
  </si>
  <si>
    <t>0200196</t>
  </si>
  <si>
    <t>ETHYLENE GLYCOL</t>
  </si>
  <si>
    <t>6558498</t>
  </si>
  <si>
    <t>MUMPS VIRUS AB - IGM (REF OUT)</t>
  </si>
  <si>
    <t>6557532</t>
  </si>
  <si>
    <t>COCCIDIOIDES TP AB IGM (ARUP)</t>
  </si>
  <si>
    <t>6557268</t>
  </si>
  <si>
    <t>COCCIDIOIDES F AB IGG (ARUP)</t>
  </si>
  <si>
    <t>6557250</t>
  </si>
  <si>
    <t>ANALYZER PANEL (LUPUS PNL) (AML)</t>
  </si>
  <si>
    <t>6554216</t>
  </si>
  <si>
    <t>HAMS (ACID HEMOLYSIN)     (REF OUT)</t>
  </si>
  <si>
    <t>6553879</t>
  </si>
  <si>
    <t>CATECHOLAMINES;PLASMA;FRACTN (ARUP)</t>
  </si>
  <si>
    <t>6551584</t>
  </si>
  <si>
    <t>MAGNESIUM, RBC - REF OUT</t>
  </si>
  <si>
    <t>6559082</t>
  </si>
  <si>
    <t>IMMUNE COMPLEX ASAY (REF OUT)</t>
  </si>
  <si>
    <t>6558373</t>
  </si>
  <si>
    <t>IMMUNFIX E-PHORSIS/URINE/CSF</t>
  </si>
  <si>
    <t>6501308</t>
  </si>
  <si>
    <t>A-SMOOTH MUSCLE AB TITER  (REF OUT)</t>
  </si>
  <si>
    <t>6500490</t>
  </si>
  <si>
    <t>RESTRAINT WRIST</t>
  </si>
  <si>
    <t>5331376</t>
  </si>
  <si>
    <t>NACL 0.9% 250ML 2B1322</t>
  </si>
  <si>
    <t>8005977</t>
  </si>
  <si>
    <t>H2O/IRRIG 1L 2F7114</t>
  </si>
  <si>
    <t>8005621</t>
  </si>
  <si>
    <t>TACROLIMUS, TROUGH (AML)</t>
  </si>
  <si>
    <t>6558241</t>
  </si>
  <si>
    <t>ANTI-DIURETIC HORMONE (ARUP)</t>
  </si>
  <si>
    <t>6557151</t>
  </si>
  <si>
    <t>MEPROBAMATE (REF OUT)</t>
  </si>
  <si>
    <t>6554943</t>
  </si>
  <si>
    <t>SEROTONIN BLOOD (REF OUT)</t>
  </si>
  <si>
    <t>6554174</t>
  </si>
  <si>
    <t>HEAVY METALS URINE (ARUP)</t>
  </si>
  <si>
    <t>6552582</t>
  </si>
  <si>
    <t>AMITRIPTYLINE (REF)</t>
  </si>
  <si>
    <t>6552574</t>
  </si>
  <si>
    <t>PROTEIN S FUNCTIONAL</t>
  </si>
  <si>
    <t>6550792</t>
  </si>
  <si>
    <t>CHROMOGRANIN A (ARUP)</t>
  </si>
  <si>
    <t>6500714</t>
  </si>
  <si>
    <t>LIPOPROT-ASSOC.PHOPHOL A2 (FZ)(ARUP</t>
  </si>
  <si>
    <t>6500318</t>
  </si>
  <si>
    <t>DRESSING ELASTIC 3"</t>
  </si>
  <si>
    <t>5220116</t>
  </si>
  <si>
    <t>ANGIO-SET 22X1</t>
  </si>
  <si>
    <t>5110499</t>
  </si>
  <si>
    <t>REFLEX - AMPHETAMINES CONF UR ARUP</t>
  </si>
  <si>
    <t>6501381</t>
  </si>
  <si>
    <t>BENZODIAZEPINES CONFIRM URINE ARUP</t>
  </si>
  <si>
    <t>6501332</t>
  </si>
  <si>
    <t>HEPATITIS C RNA QUAL BY PCR (ARUP)</t>
  </si>
  <si>
    <t>6558225</t>
  </si>
  <si>
    <t>CARBOXYHEMOGLOBIN</t>
  </si>
  <si>
    <t>6558100</t>
  </si>
  <si>
    <t>A NEURONAL AB-CSF (REF OUT)</t>
  </si>
  <si>
    <t>6557557</t>
  </si>
  <si>
    <t>FLUORESC ANTB;SCREEN;EA (REF OUT)</t>
  </si>
  <si>
    <t>6551352</t>
  </si>
  <si>
    <t>DRAIN PENROSE 1X36</t>
  </si>
  <si>
    <t>5334503</t>
  </si>
  <si>
    <t>CAFFEINE SERUM OR PLASMA</t>
  </si>
  <si>
    <t>6500148</t>
  </si>
  <si>
    <t>STREP A DNA DIR PROBE</t>
  </si>
  <si>
    <t>6700033</t>
  </si>
  <si>
    <t>MTB DNA PROBE</t>
  </si>
  <si>
    <t>6700017</t>
  </si>
  <si>
    <t>IGG SUBCLASSES (ARUP)</t>
  </si>
  <si>
    <t>6557441</t>
  </si>
  <si>
    <t>OSTEOCALCIN BONE G1A PROTEIN(ARUP)</t>
  </si>
  <si>
    <t>6556849</t>
  </si>
  <si>
    <t>IMUNOELECTROPHORESIS, CSF (REF OUT)</t>
  </si>
  <si>
    <t>6556823</t>
  </si>
  <si>
    <t>RAJI CELL IMMUNE COMPLEX ASY(REFOUT</t>
  </si>
  <si>
    <t>6552053</t>
  </si>
  <si>
    <t>RAPAMYCIN</t>
  </si>
  <si>
    <t>6501803</t>
  </si>
  <si>
    <t>IMMUNOASSAY,NON-INFECTIOUS AB  ARUP</t>
  </si>
  <si>
    <t>6501373</t>
  </si>
  <si>
    <t>ANCA TITER ARUP</t>
  </si>
  <si>
    <t>6501290</t>
  </si>
  <si>
    <t>REPTILASE-R (ARUP)</t>
  </si>
  <si>
    <t>6550800</t>
  </si>
  <si>
    <t>CREATINE KINASE (CK),(CPK);TOT</t>
  </si>
  <si>
    <t>6330237</t>
  </si>
  <si>
    <t>STRYKER FLYTE HELMET HOOD</t>
  </si>
  <si>
    <t>0200527</t>
  </si>
  <si>
    <t>RFLX - ACETYLCHOLINE RECEP MOD</t>
  </si>
  <si>
    <t>6500013</t>
  </si>
  <si>
    <t>REFLEX - PTT HEPARIN NEUTRALIZED</t>
  </si>
  <si>
    <t>6502421</t>
  </si>
  <si>
    <t>FETAL HEMOGLOBIN FETOMATERNAL BLEED</t>
  </si>
  <si>
    <t>6559272</t>
  </si>
  <si>
    <t>ACETYLCHOL RECEPTOR MODULATING AB</t>
  </si>
  <si>
    <t>6558993</t>
  </si>
  <si>
    <t>CATECHOLAMINES;URINE;FRACTN (REF</t>
  </si>
  <si>
    <t>6557292</t>
  </si>
  <si>
    <t>RUBELLA ANTB</t>
  </si>
  <si>
    <t>6552343</t>
  </si>
  <si>
    <t>HPV DNA PROBE HIGH RISK   (REF OUT)</t>
  </si>
  <si>
    <t>6500144</t>
  </si>
  <si>
    <t>DAVINCI LG CLIP APPLIER</t>
  </si>
  <si>
    <t>5300215</t>
  </si>
  <si>
    <t>VITAMIN B2 (RIBOFLAVIN)(FZ) (ARUP)</t>
  </si>
  <si>
    <t>6500961</t>
  </si>
  <si>
    <t>PAROXYSMAL NOCTURNAL HEMOGLOB-ARUP</t>
  </si>
  <si>
    <t>6559579</t>
  </si>
  <si>
    <t>REFLEX - METHADONE / METABOLITE UR</t>
  </si>
  <si>
    <t>6559439</t>
  </si>
  <si>
    <t>INFLUENZA A H1N1 RT PCR</t>
  </si>
  <si>
    <t>6700199</t>
  </si>
  <si>
    <t>B.PERTUSSUS/PARAPERTUSSIS BY PCR</t>
  </si>
  <si>
    <t>6559264</t>
  </si>
  <si>
    <t>POLIO VIRUS AB PANEL (ARUP)</t>
  </si>
  <si>
    <t>6556153</t>
  </si>
  <si>
    <t>NICOTINE (ARUP)</t>
  </si>
  <si>
    <t>6554984</t>
  </si>
  <si>
    <t>GLUTAMIC ACID DECARBOXY AB (ARUP)</t>
  </si>
  <si>
    <t>6552533</t>
  </si>
  <si>
    <t>MYCOPLASMA CULTURE (REF OUT)</t>
  </si>
  <si>
    <t>6552285</t>
  </si>
  <si>
    <t>EPSTEIN BARR AB PANEL (ARUP)</t>
  </si>
  <si>
    <t>6550255</t>
  </si>
  <si>
    <t>QUANTIFERON TB GOLD IN-TUBE</t>
  </si>
  <si>
    <t>6502520</t>
  </si>
  <si>
    <t>RAD PH TC MDP - 30MCI</t>
  </si>
  <si>
    <t>1602218</t>
  </si>
  <si>
    <t>RAD PH TC MAA 10 MCI</t>
  </si>
  <si>
    <t>1602143</t>
  </si>
  <si>
    <t>CELIAC DUAL AG SCREEN WITH RFLX</t>
  </si>
  <si>
    <t>6559553</t>
  </si>
  <si>
    <t>REFLEX - VIRUS IDENTIFICATION</t>
  </si>
  <si>
    <t>6559454</t>
  </si>
  <si>
    <t>A-MULLERIAN HORMONE</t>
  </si>
  <si>
    <t>6500053</t>
  </si>
  <si>
    <t>INFLUENZA AB TYPE C, CF (REF OUT)</t>
  </si>
  <si>
    <t>6555353</t>
  </si>
  <si>
    <t>CRYOGLOBULINS SEMI-QNT</t>
  </si>
  <si>
    <t>6552020</t>
  </si>
  <si>
    <t>LIDOCAINE (REF OUT)</t>
  </si>
  <si>
    <t>6551972</t>
  </si>
  <si>
    <t>VITAMIN K1 (FZ) (ARUP)</t>
  </si>
  <si>
    <t>6500995</t>
  </si>
  <si>
    <t>RPR</t>
  </si>
  <si>
    <t>6440234</t>
  </si>
  <si>
    <t>PHOSPHORUS, RANDOM URINE</t>
  </si>
  <si>
    <t>6330831</t>
  </si>
  <si>
    <t>PHOSPHORUS, 24-HR URINE</t>
  </si>
  <si>
    <t>6330641</t>
  </si>
  <si>
    <t>CHROM ANLYS KARYOTYPE ADD</t>
  </si>
  <si>
    <t>6000319</t>
  </si>
  <si>
    <t>OINTMENT, ALOE VESTA PROTECTIVE</t>
  </si>
  <si>
    <t>5347919</t>
  </si>
  <si>
    <t>CLAMP DRAIN BAG</t>
  </si>
  <si>
    <t>5330873</t>
  </si>
  <si>
    <t>VORICONAZOLE,QUANT</t>
  </si>
  <si>
    <t>6503098</t>
  </si>
  <si>
    <t>COLLECTION CAPILLARY BLOOD SPECIMEN</t>
  </si>
  <si>
    <t>0800205</t>
  </si>
  <si>
    <t>HEPARIN INDUCED AB (ARUP)</t>
  </si>
  <si>
    <t>6552699</t>
  </si>
  <si>
    <t>BLOOD,OCCULT;FECES;1-3DETERM</t>
  </si>
  <si>
    <t>6110175</t>
  </si>
  <si>
    <t>RFLX-A-STRIATED MUSCLE AB TITER-ARP</t>
  </si>
  <si>
    <t>6501399</t>
  </si>
  <si>
    <t>TITIN ANTIBODY - ARUP</t>
  </si>
  <si>
    <t>6500012</t>
  </si>
  <si>
    <t>ACETYLCHOLINE BLOCKING AB (ARUP)</t>
  </si>
  <si>
    <t>6559009</t>
  </si>
  <si>
    <t>IRON STAIN</t>
  </si>
  <si>
    <t>7221849</t>
  </si>
  <si>
    <t>PHOSPHATIDYL GLYCEROL (UCI)</t>
  </si>
  <si>
    <t>6600019</t>
  </si>
  <si>
    <t>ADH ANTI DIURETIC HORMONE (REF OUT)</t>
  </si>
  <si>
    <t>6554810</t>
  </si>
  <si>
    <t>CMV IGG &amp; IGM (REF OUT)</t>
  </si>
  <si>
    <t>6554455</t>
  </si>
  <si>
    <t>ADRENAL ANTIBODY</t>
  </si>
  <si>
    <t>6500201</t>
  </si>
  <si>
    <t>HDL CHOLESTEROL</t>
  </si>
  <si>
    <t>6330922</t>
  </si>
  <si>
    <t>T-SPOT (OXFORD) - CELL MEDIATED AG</t>
  </si>
  <si>
    <t>6559561</t>
  </si>
  <si>
    <t>CULTURE MYCO &amp; UREAPLASMA - REF OUT</t>
  </si>
  <si>
    <t>6559215</t>
  </si>
  <si>
    <t>H-PYLORI AG, STOOL (ARUP)</t>
  </si>
  <si>
    <t>6558753</t>
  </si>
  <si>
    <t>PHENYLALANINE (ARUP)</t>
  </si>
  <si>
    <t>6551071</t>
  </si>
  <si>
    <t>TYROSINE - REF OUT</t>
  </si>
  <si>
    <t>6502512</t>
  </si>
  <si>
    <t>NEONATAL PHENYLALANINE (REF OUT)</t>
  </si>
  <si>
    <t>6330864</t>
  </si>
  <si>
    <t>5930862</t>
  </si>
  <si>
    <t>NEONATAL TYROSINE (DHS)</t>
  </si>
  <si>
    <t>5930847</t>
  </si>
  <si>
    <t>5900154</t>
  </si>
  <si>
    <t>STRIATED MUSCLE AB (ARUP)</t>
  </si>
  <si>
    <t>6558985</t>
  </si>
  <si>
    <t>ACID HEMOLYSIS</t>
  </si>
  <si>
    <t>6558050</t>
  </si>
  <si>
    <t>RSV (REF OUT)</t>
  </si>
  <si>
    <t>6550909</t>
  </si>
  <si>
    <t>ASSAY OF BLOOD LIPOPROTEINS    ARUP</t>
  </si>
  <si>
    <t>6501050</t>
  </si>
  <si>
    <t>SUTURE</t>
  </si>
  <si>
    <t>5334651</t>
  </si>
  <si>
    <t>MYCOPLASMA PNEUMONIAE</t>
  </si>
  <si>
    <t>6200174</t>
  </si>
  <si>
    <t>BORDETELLA PERTUSSIS</t>
  </si>
  <si>
    <t>6200208</t>
  </si>
  <si>
    <t>CHLAMYDOPHILA PNEUMONIAE</t>
  </si>
  <si>
    <t>6200182</t>
  </si>
  <si>
    <t>CANDIDA SPECIES DNA AMP PROBE</t>
  </si>
  <si>
    <t>6200158</t>
  </si>
  <si>
    <t>CANDIDA GLABRATA DNA AMP PROBE</t>
  </si>
  <si>
    <t>6200141</t>
  </si>
  <si>
    <t>CANDIDA KRUSEI DNA AMP PROBE</t>
  </si>
  <si>
    <t>6200133</t>
  </si>
  <si>
    <t>N.GONORRHOEAE DNA AMP PROBE</t>
  </si>
  <si>
    <t>6200125</t>
  </si>
  <si>
    <t>TRICHOMONAS VAGINALIS DNA AMP PROBE</t>
  </si>
  <si>
    <t>6200091</t>
  </si>
  <si>
    <t>CHLAMYDIA TRACHOMATIS DNA AMP PROBE</t>
  </si>
  <si>
    <t>6200075</t>
  </si>
  <si>
    <t>ANTIGEN SCREEN ARC (REF OUT)</t>
  </si>
  <si>
    <t>6556260</t>
  </si>
  <si>
    <t>DARVON &amp; MATABS, URINE (REF OUT)</t>
  </si>
  <si>
    <t>6550933</t>
  </si>
  <si>
    <t>IMMUNOFIXATION URINE</t>
  </si>
  <si>
    <t>6559306</t>
  </si>
  <si>
    <t>CAR SEAT/BED TEST AIR+30MIN</t>
  </si>
  <si>
    <t>0120025</t>
  </si>
  <si>
    <t>HC CAR SEAT/BED TEST AIR+30MIN</t>
  </si>
  <si>
    <t>1800658</t>
  </si>
  <si>
    <t>LECITHIN:SPHINGOMYELIN (UCI)</t>
  </si>
  <si>
    <t>6600001</t>
  </si>
  <si>
    <t>HGB A1C (GLYCOHEMOGLOBIN)(ARUP)</t>
  </si>
  <si>
    <t>6556294</t>
  </si>
  <si>
    <t>RA FACTOR QUAL</t>
  </si>
  <si>
    <t>6440218</t>
  </si>
  <si>
    <t>ALKALINE PHOSPHATASE</t>
  </si>
  <si>
    <t>6330617</t>
  </si>
  <si>
    <t>RESTRAINT VEST SM</t>
  </si>
  <si>
    <t>5333851</t>
  </si>
  <si>
    <t>RESTRAINT VEST MED</t>
  </si>
  <si>
    <t>5333844</t>
  </si>
  <si>
    <t>RESTRAINT VEST LG</t>
  </si>
  <si>
    <t>5333729</t>
  </si>
  <si>
    <t>STOOL PARASITES SCR DIRECT PROBE</t>
  </si>
  <si>
    <t>6220670</t>
  </si>
  <si>
    <t>PTH INTACT MOLECULE (ARUP)</t>
  </si>
  <si>
    <t>6554745</t>
  </si>
  <si>
    <t>PNEUMOCOCCAL ABS, IGG EACH ANTIBODY</t>
  </si>
  <si>
    <t>6500135</t>
  </si>
  <si>
    <t>PHOSPHOLIPID ANTIBODIES (REF OUT)</t>
  </si>
  <si>
    <t>6557524</t>
  </si>
  <si>
    <t>C.TRACHOMATIS CULTURE</t>
  </si>
  <si>
    <t>6554349</t>
  </si>
  <si>
    <t>STOOL CULTURE ADD'L PATHOGEN SCREEN</t>
  </si>
  <si>
    <t>6200513</t>
  </si>
  <si>
    <t>SHIGA TOXIN I</t>
  </si>
  <si>
    <t>6200034</t>
  </si>
  <si>
    <t>URINALYSIS W/O MICROSCOPY</t>
  </si>
  <si>
    <t>6150825</t>
  </si>
  <si>
    <t>ACUTE HEPATITIS PANEL (ARUP)</t>
  </si>
  <si>
    <t>6558340</t>
  </si>
  <si>
    <t>HIV-1 AG, EIA</t>
  </si>
  <si>
    <t>6556963</t>
  </si>
  <si>
    <t>NEUTRALIZATION TEST VIRAL (REF OUT)</t>
  </si>
  <si>
    <t>6555908</t>
  </si>
  <si>
    <t>NEUTRALIZATION FOR HBSAG (REF OUT)</t>
  </si>
  <si>
    <t>6440135</t>
  </si>
  <si>
    <t>SYPHILIS TEST; QUANTITATIVE</t>
  </si>
  <si>
    <t>6440085</t>
  </si>
  <si>
    <t>DRESSING ELASTIC 6"</t>
  </si>
  <si>
    <t>5220405</t>
  </si>
  <si>
    <t>ACETYLCHOLINE RECEPT BINDING (ARUP)</t>
  </si>
  <si>
    <t>6552525</t>
  </si>
  <si>
    <t>NACL 0.9% 500ML IV 2B1323</t>
  </si>
  <si>
    <t>8005969</t>
  </si>
  <si>
    <t>NORMAL SALINE 1L 2B7124</t>
  </si>
  <si>
    <t>8005662</t>
  </si>
  <si>
    <t>PANCREATIC POLYPEPTIDE</t>
  </si>
  <si>
    <t>6500050</t>
  </si>
  <si>
    <t>CYTOPATH, GYN, NORMAL</t>
  </si>
  <si>
    <t>7331457</t>
  </si>
  <si>
    <t>FELBAMATE, HPLC (REF OUT)</t>
  </si>
  <si>
    <t>6552715</t>
  </si>
  <si>
    <t>ZONISAMIDE                (REF OUT)</t>
  </si>
  <si>
    <t>6501019</t>
  </si>
  <si>
    <t>PLASMINOGEN ACT INHIBITOR (FZ) (REF</t>
  </si>
  <si>
    <t>6500441</t>
  </si>
  <si>
    <t>BILIRUBIN DIRECT</t>
  </si>
  <si>
    <t>6331128</t>
  </si>
  <si>
    <t>BILIRUBIN TOTAL</t>
  </si>
  <si>
    <t>6330948</t>
  </si>
  <si>
    <t>PAROXETINE (REF OUT)</t>
  </si>
  <si>
    <t>6552707</t>
  </si>
  <si>
    <t>MUCIN SYNOVIAL FLUID</t>
  </si>
  <si>
    <t>6330690</t>
  </si>
  <si>
    <t>ELECTROLYTE PANEL</t>
  </si>
  <si>
    <t>6330567</t>
  </si>
  <si>
    <t>SLING EASY-ON LG</t>
  </si>
  <si>
    <t>5443874</t>
  </si>
  <si>
    <t>SLING EASY-ON MED</t>
  </si>
  <si>
    <t>5440896</t>
  </si>
  <si>
    <t>DRESSING DUODERM SIGNAL 6X7</t>
  </si>
  <si>
    <t>5220108</t>
  </si>
  <si>
    <t>SET CONTINU-FLO INTERLINK 10</t>
  </si>
  <si>
    <t>5110242</t>
  </si>
  <si>
    <t>5% DEXTROSE 250ML 2B0062</t>
  </si>
  <si>
    <t>8005720</t>
  </si>
  <si>
    <t>5% DEXTROSE 500ML 2B0063</t>
  </si>
  <si>
    <t>8005712</t>
  </si>
  <si>
    <t>DRUGS SCREEN SERUM (ARUP)</t>
  </si>
  <si>
    <t>6556229</t>
  </si>
  <si>
    <t>PORPHYRINS,FECES;QUANT (REF OUT)</t>
  </si>
  <si>
    <t>6551394</t>
  </si>
  <si>
    <t>BLADDER TUMOR ANTIGEN</t>
  </si>
  <si>
    <t>6500557</t>
  </si>
  <si>
    <t>LDL CHOLESTEROL DIRECT</t>
  </si>
  <si>
    <t>6330914</t>
  </si>
  <si>
    <t>CREATININE SERUM</t>
  </si>
  <si>
    <t>6330252</t>
  </si>
  <si>
    <t>TRAY CATHETER</t>
  </si>
  <si>
    <t>5000492</t>
  </si>
  <si>
    <t>6555502</t>
  </si>
  <si>
    <t>VASOACTIVE INTESTINAL PEPTIDE(REF O</t>
  </si>
  <si>
    <t>6552095</t>
  </si>
  <si>
    <t>CHLAMYD TRACH AG, DFA (ARUP)</t>
  </si>
  <si>
    <t>6501084</t>
  </si>
  <si>
    <t>GLUCOSE BLOOD, REAGENT STRIP OP</t>
  </si>
  <si>
    <t>6331235</t>
  </si>
  <si>
    <t>GLUCOSE BLOOD, REAGENT STRIP IP</t>
  </si>
  <si>
    <t>6331110</t>
  </si>
  <si>
    <t>NACL 0.9% 1L IV 2B1324</t>
  </si>
  <si>
    <t>8005951</t>
  </si>
  <si>
    <t>IMMUNOFIXATION SERUMS (ARUP)</t>
  </si>
  <si>
    <t>6556757</t>
  </si>
  <si>
    <t>PLATELET ASSOC ABS DIRECT (ARUP)</t>
  </si>
  <si>
    <t>6556013</t>
  </si>
  <si>
    <t>REFLEX - AMPHETAMINES - SERUM/PLAS</t>
  </si>
  <si>
    <t>6559587</t>
  </si>
  <si>
    <t>THC CONFIRMATION SERUM/PLASMA ARUP</t>
  </si>
  <si>
    <t>6501480</t>
  </si>
  <si>
    <t>REFLEX BARB CONFIRM URINE ARUP</t>
  </si>
  <si>
    <t>6501431</t>
  </si>
  <si>
    <t>OPIATES CONFIRMATION SERUM, PLASMA</t>
  </si>
  <si>
    <t>6500409</t>
  </si>
  <si>
    <t>MYOGLOBIN, SERUM (GAMC)</t>
  </si>
  <si>
    <t>6830152</t>
  </si>
  <si>
    <t>IMMUNOFIXATION URINE (ARUP)</t>
  </si>
  <si>
    <t>6556765</t>
  </si>
  <si>
    <t>MYOGLOBIN, SERUM</t>
  </si>
  <si>
    <t>6330153</t>
  </si>
  <si>
    <t>EBV BY PCR - REF OUT</t>
  </si>
  <si>
    <t>6559249</t>
  </si>
  <si>
    <t>CHLAMYDIA, IgM ANTB (REF OUT)</t>
  </si>
  <si>
    <t>6552103</t>
  </si>
  <si>
    <t>ANTI GLOM BASE MEMB IGG (ARUP)</t>
  </si>
  <si>
    <t>6551030</t>
  </si>
  <si>
    <t>ARSENIC URINE                  ARUP</t>
  </si>
  <si>
    <t>6501258</t>
  </si>
  <si>
    <t>ANTISTREPTOLYSIN O TITER</t>
  </si>
  <si>
    <t>6440077</t>
  </si>
  <si>
    <t>THROMBIN TIME PLASMA</t>
  </si>
  <si>
    <t>6110001</t>
  </si>
  <si>
    <t>ARC DILUTION OF SERUM</t>
  </si>
  <si>
    <t>5800461</t>
  </si>
  <si>
    <t>CHEMICAL PRETREATMENT (ARC)</t>
  </si>
  <si>
    <t>5800156</t>
  </si>
  <si>
    <t>ANGIOCATH 14X5 1/4</t>
  </si>
  <si>
    <t>5110184</t>
  </si>
  <si>
    <t>SI TIP COVER FOR MONO SCIS.</t>
  </si>
  <si>
    <t>0249136</t>
  </si>
  <si>
    <t>BLOOD BANK SERV;DIF MATCH,I&amp;R</t>
  </si>
  <si>
    <t>7221971</t>
  </si>
  <si>
    <t>ACID FAST STAIN</t>
  </si>
  <si>
    <t>6700181</t>
  </si>
  <si>
    <t>VAP CHOLESTEROL</t>
  </si>
  <si>
    <t>6500938</t>
  </si>
  <si>
    <t>6220032</t>
  </si>
  <si>
    <t>FLOW CYTOMETRY,INTERP 2-8</t>
  </si>
  <si>
    <t>6501605</t>
  </si>
  <si>
    <t>HSV-2 SUBTYPE BY PCR</t>
  </si>
  <si>
    <t>6500016</t>
  </si>
  <si>
    <t>HSV-1 SUBTYPE PCR</t>
  </si>
  <si>
    <t>6500015</t>
  </si>
  <si>
    <t>C3PA PROACTIVATOR (REF OUT)</t>
  </si>
  <si>
    <t>6554406</t>
  </si>
  <si>
    <t>HIV WB                         ARUP</t>
  </si>
  <si>
    <t>6501688</t>
  </si>
  <si>
    <t>THIN PREP PAP SMEAR</t>
  </si>
  <si>
    <t>7330038</t>
  </si>
  <si>
    <t>FACTOR II 20210 MUTATION (ARUP)</t>
  </si>
  <si>
    <t>6558068</t>
  </si>
  <si>
    <t>MANGANESE, SERUM (REF OUT)</t>
  </si>
  <si>
    <t>6557680</t>
  </si>
  <si>
    <t>C-TELOPEPTIDE BETA CROSS-LINKED,SER</t>
  </si>
  <si>
    <t>6501845</t>
  </si>
  <si>
    <t>IMMOBILIZER WRIST ALL</t>
  </si>
  <si>
    <t>5361522</t>
  </si>
  <si>
    <t>REFLEX - PCP UR</t>
  </si>
  <si>
    <t>6559447</t>
  </si>
  <si>
    <t>REFLEX PROPOXYPHENE AND META UR</t>
  </si>
  <si>
    <t>6550925</t>
  </si>
  <si>
    <t>RH TYPE (ARC)</t>
  </si>
  <si>
    <t>5800107</t>
  </si>
  <si>
    <t>BAG LEG DRAINAGE</t>
  </si>
  <si>
    <t>5331871</t>
  </si>
  <si>
    <t>BAG URINARY DRAINAGE</t>
  </si>
  <si>
    <t>5000534</t>
  </si>
  <si>
    <t>RH (D) TYPING</t>
  </si>
  <si>
    <t>1000264</t>
  </si>
  <si>
    <t>1000017</t>
  </si>
  <si>
    <t>CMV, DNA, QUANT BY PCR (ARUP)</t>
  </si>
  <si>
    <t>6558555</t>
  </si>
  <si>
    <t>LIPOPROTEIN ELECTROPHORESIS (ARUP)</t>
  </si>
  <si>
    <t>6556591</t>
  </si>
  <si>
    <t>IGG SUBCLASSES (REF OUT)</t>
  </si>
  <si>
    <t>6550891</t>
  </si>
  <si>
    <t>5% DEXTROSE 1L 2B0064</t>
  </si>
  <si>
    <t>8005704</t>
  </si>
  <si>
    <t>KOH PREP</t>
  </si>
  <si>
    <t>6220404</t>
  </si>
  <si>
    <t>SUSC ENZYME B-LACTAMASE</t>
  </si>
  <si>
    <t>6200414</t>
  </si>
  <si>
    <t>DRESSING, WOUND AQUACEL 3/4X18</t>
  </si>
  <si>
    <t>5361084</t>
  </si>
  <si>
    <t>0.45% NACL 1L 2B1314</t>
  </si>
  <si>
    <t>8005993</t>
  </si>
  <si>
    <t>GRANULEX SPRAY</t>
  </si>
  <si>
    <t>4220166</t>
  </si>
  <si>
    <t>O &amp; P BODY FLUID OR URINE</t>
  </si>
  <si>
    <t>6000384</t>
  </si>
  <si>
    <t>PTH RELATED PROT/PEPTIDE (FZ)(ARUP)</t>
  </si>
  <si>
    <t>6500797</t>
  </si>
  <si>
    <t>HEPATITIS B SURFACE AG</t>
  </si>
  <si>
    <t>6331839</t>
  </si>
  <si>
    <t>CREATININE RANDOM URINE</t>
  </si>
  <si>
    <t>6331102</t>
  </si>
  <si>
    <t>CREATININE URINE 24 HR</t>
  </si>
  <si>
    <t>6330260</t>
  </si>
  <si>
    <t>DIFFERENTL RBC ABSORPTION</t>
  </si>
  <si>
    <t>5800669</t>
  </si>
  <si>
    <t>SHOE, POST-OP MALE MEDIUM</t>
  </si>
  <si>
    <t>5348560</t>
  </si>
  <si>
    <t>SHOE, POST-OP FEMALE MEDIUM</t>
  </si>
  <si>
    <t>5348545</t>
  </si>
  <si>
    <t>SHOE, POST-OP FEMALE LARGE</t>
  </si>
  <si>
    <t>5348537</t>
  </si>
  <si>
    <t>RED CELLS ABSORPTION</t>
  </si>
  <si>
    <t>1000470</t>
  </si>
  <si>
    <t>REF-HEXAGON PHOSPHO NEUTRALIZATI</t>
  </si>
  <si>
    <t>6502496</t>
  </si>
  <si>
    <t>C1Q BINDING ASSAY</t>
  </si>
  <si>
    <t>6554398</t>
  </si>
  <si>
    <t>CHLAMYDIA IGG AB PANEL</t>
  </si>
  <si>
    <t>6551873</t>
  </si>
  <si>
    <t>CYSTINE URINE                  ARUP</t>
  </si>
  <si>
    <t>6501464</t>
  </si>
  <si>
    <t>CRYPTOCOCCUS AG</t>
  </si>
  <si>
    <t>6200018</t>
  </si>
  <si>
    <t>BOOT SUTURE</t>
  </si>
  <si>
    <t>5333679</t>
  </si>
  <si>
    <t>ASPERGILLUS GALACTOMANNAN</t>
  </si>
  <si>
    <t>6559041</t>
  </si>
  <si>
    <t>VIRAL CULTURE (ARUP)</t>
  </si>
  <si>
    <t>6558530</t>
  </si>
  <si>
    <t>HISTOPLASMA ANTIGEN (RT) (ARUP)</t>
  </si>
  <si>
    <t>6500136</t>
  </si>
  <si>
    <t>DRESSING NUGAUZE PLAIN 1/2</t>
  </si>
  <si>
    <t>5220199</t>
  </si>
  <si>
    <t>GA 67 PER MCI</t>
  </si>
  <si>
    <t>1601996</t>
  </si>
  <si>
    <t>HCD BIOLEX WOUND GEL PUMP 3 OZ</t>
  </si>
  <si>
    <t>4220018</t>
  </si>
  <si>
    <t>URIC ACID 24 HR URINE (ARUP)</t>
  </si>
  <si>
    <t>6556930</t>
  </si>
  <si>
    <t>TOTAL TESTOSTERONE</t>
  </si>
  <si>
    <t>6331599</t>
  </si>
  <si>
    <t>IMMUNOCHEMICAL FECAL OCCULT BLOOD</t>
  </si>
  <si>
    <t>6150684</t>
  </si>
  <si>
    <t>CATH ROBINSON 561 24FR</t>
  </si>
  <si>
    <t>5334347</t>
  </si>
  <si>
    <t>I-131 SOL THER PER MCI</t>
  </si>
  <si>
    <t>1601954</t>
  </si>
  <si>
    <t>LISTERIA AB, SERUM</t>
  </si>
  <si>
    <t>6559389</t>
  </si>
  <si>
    <t>D5/0.2 NACL 1L 2B1094</t>
  </si>
  <si>
    <t>8005811</t>
  </si>
  <si>
    <t>D5/0.45 NACL 1L 2B1074</t>
  </si>
  <si>
    <t>8005795</t>
  </si>
  <si>
    <t>D5% NACL 0.9% 1L IV 2B1064</t>
  </si>
  <si>
    <t>8005779</t>
  </si>
  <si>
    <t>ANTIBIOTIC SENSITIVITY;MBC (REF OUT</t>
  </si>
  <si>
    <t>6556161</t>
  </si>
  <si>
    <t>LIPOPROTEIN,BLOOD;ELECTRO SEP (REF</t>
  </si>
  <si>
    <t>6552673</t>
  </si>
  <si>
    <t>BETA-2 MICROGLOBULIN, CSF (REF OUT)</t>
  </si>
  <si>
    <t>6552491</t>
  </si>
  <si>
    <t>CRYPTOCOCCAL ANTIGEN (REF OUT)</t>
  </si>
  <si>
    <t>6220552</t>
  </si>
  <si>
    <t>URINALYSIS AUTO W/MICROSC</t>
  </si>
  <si>
    <t>6150833</t>
  </si>
  <si>
    <t>SUTURES (ORTHO)</t>
  </si>
  <si>
    <t>0204594</t>
  </si>
  <si>
    <t>C.BURNETII IGM PHASE I TITER</t>
  </si>
  <si>
    <t>6503056</t>
  </si>
  <si>
    <t>C.BURNETII IGM PHASE II TITER</t>
  </si>
  <si>
    <t>6503049</t>
  </si>
  <si>
    <t>INSULIN WITH 2 HR GTT (REF OUT)</t>
  </si>
  <si>
    <t>6554554</t>
  </si>
  <si>
    <t>ANTISTREPTOLYSIN O SCREEN</t>
  </si>
  <si>
    <t>6440325</t>
  </si>
  <si>
    <t>PROLACTIN</t>
  </si>
  <si>
    <t>6331797</t>
  </si>
  <si>
    <t>HGB A1C (GLYCOHEMOGLOBIN)</t>
  </si>
  <si>
    <t>6331391</t>
  </si>
  <si>
    <t>BODY FLUID SPECIFIC GRAVITY</t>
  </si>
  <si>
    <t>6330682</t>
  </si>
  <si>
    <t>TRICHROME STAIN</t>
  </si>
  <si>
    <t>6200315</t>
  </si>
  <si>
    <t>PRIMATRIX PER SQ CM</t>
  </si>
  <si>
    <t>3591344</t>
  </si>
  <si>
    <t>LAC RINGERS INJ 1L 2B2324</t>
  </si>
  <si>
    <t>8005928</t>
  </si>
  <si>
    <t>DRUG OF ABUSE SCREEN, MECONIUM</t>
  </si>
  <si>
    <t>6556230</t>
  </si>
  <si>
    <t>WBC CT (REF OUT)</t>
  </si>
  <si>
    <t>6555882</t>
  </si>
  <si>
    <t>NEURONAL NUCLEAR AB SERUM (FZ) (REF</t>
  </si>
  <si>
    <t>6500383</t>
  </si>
  <si>
    <t>DRESSING, KALTOSTAT 3"X5"</t>
  </si>
  <si>
    <t>5347869</t>
  </si>
  <si>
    <t>CANNULA INNER 08</t>
  </si>
  <si>
    <t>5339486</t>
  </si>
  <si>
    <t>CANNULA INNER 06</t>
  </si>
  <si>
    <t>5339478</t>
  </si>
  <si>
    <t>CATH ROBINSON 561 18FR</t>
  </si>
  <si>
    <t>5334313</t>
  </si>
  <si>
    <t>DRESSING NUGAUZE PLAIN 1/4</t>
  </si>
  <si>
    <t>5220181</t>
  </si>
  <si>
    <t>MYCOPLASMA PNEUMONIAE BY PCR</t>
  </si>
  <si>
    <t>6500131</t>
  </si>
  <si>
    <t>HIGH SPECIFICITY A-PHOSPHOLIPID AB</t>
  </si>
  <si>
    <t>6559124</t>
  </si>
  <si>
    <t>FLUPHENAZINE</t>
  </si>
  <si>
    <t>6558431</t>
  </si>
  <si>
    <t>INSULIN ANTB (REF OUT)</t>
  </si>
  <si>
    <t>6554018</t>
  </si>
  <si>
    <t>D XYLOSE TOLERANCE, BLOOD (REF OUT)</t>
  </si>
  <si>
    <t>6553861</t>
  </si>
  <si>
    <t>T3 UPTAKE</t>
  </si>
  <si>
    <t>6330799</t>
  </si>
  <si>
    <t>GLUCOSE TOLERANCE 3HR</t>
  </si>
  <si>
    <t>6330377</t>
  </si>
  <si>
    <t>ANA TITER</t>
  </si>
  <si>
    <t>6220420</t>
  </si>
  <si>
    <t>EOSINOPHIL COUNT</t>
  </si>
  <si>
    <t>6110100</t>
  </si>
  <si>
    <t>CBC W/ MANUAL DIFFERENTIAL</t>
  </si>
  <si>
    <t>6110050</t>
  </si>
  <si>
    <t>HEMOGRAM AUTOMATED</t>
  </si>
  <si>
    <t>6110027</t>
  </si>
  <si>
    <t>FISH AUTO TC</t>
  </si>
  <si>
    <t>6000392</t>
  </si>
  <si>
    <t>OT SCRN DEVELOP PER STND INST</t>
  </si>
  <si>
    <t>2120020</t>
  </si>
  <si>
    <t>PT SCRN DEVELOP PER STND INST</t>
  </si>
  <si>
    <t>2001205</t>
  </si>
  <si>
    <t>CULTURE ANAEROBE IDENT, EACH</t>
  </si>
  <si>
    <t>6700256</t>
  </si>
  <si>
    <t>CULTURE ANAEROBIC ID EACH</t>
  </si>
  <si>
    <t>6200166</t>
  </si>
  <si>
    <t>RH PHENOTYPE BY ARC</t>
  </si>
  <si>
    <t>5800065</t>
  </si>
  <si>
    <t>ARSENIC NAIL</t>
  </si>
  <si>
    <t>6558423</t>
  </si>
  <si>
    <t>CRYPTOCOCCAL AB (ARUP)</t>
  </si>
  <si>
    <t>6558365</t>
  </si>
  <si>
    <t>ANALYSIS GENE F5 LEIDEN VAR (ARUP)</t>
  </si>
  <si>
    <t>6558233</t>
  </si>
  <si>
    <t>ANTIBIOTIC SENS;MICROTIT,MIC</t>
  </si>
  <si>
    <t>6556583</t>
  </si>
  <si>
    <t>THYROGLOBULIN (ARUP)</t>
  </si>
  <si>
    <t>6552160</t>
  </si>
  <si>
    <t>GLOMER BASE MEMB AB IGG(REF OUT)</t>
  </si>
  <si>
    <t>6552081</t>
  </si>
  <si>
    <t>ARSENIC HAIR</t>
  </si>
  <si>
    <t>6550859</t>
  </si>
  <si>
    <t>ANTIGEN SCREEN W/PT SERUM PER UNIT</t>
  </si>
  <si>
    <t>5800735</t>
  </si>
  <si>
    <t>CATH ROBINSON 561 16FR</t>
  </si>
  <si>
    <t>5334305</t>
  </si>
  <si>
    <t>CATH ROBINSON 561 14FR</t>
  </si>
  <si>
    <t>5334297</t>
  </si>
  <si>
    <t>H.PYLORI BREATH TEST,ADULT</t>
  </si>
  <si>
    <t>6500054</t>
  </si>
  <si>
    <t>BETA 2 GLYCOPROTEIN 1 IGM (REF OUT)</t>
  </si>
  <si>
    <t>6557649</t>
  </si>
  <si>
    <t>UREA NITROGEN, 24 HR URINE</t>
  </si>
  <si>
    <t>6331466</t>
  </si>
  <si>
    <t>UREA NITROGEN, URINE</t>
  </si>
  <si>
    <t>6331094</t>
  </si>
  <si>
    <t>UREA NITROGEN URINE QUANT</t>
  </si>
  <si>
    <t>6331086</t>
  </si>
  <si>
    <t>URIC ACID BLOOD</t>
  </si>
  <si>
    <t>6330823</t>
  </si>
  <si>
    <t>HEMOGLOBIN</t>
  </si>
  <si>
    <t>6100028</t>
  </si>
  <si>
    <t>V. ZOSTER VIRUS BY PCR</t>
  </si>
  <si>
    <t>6500140</t>
  </si>
  <si>
    <t>NOROVIRUS BY PCR</t>
  </si>
  <si>
    <t>6559058</t>
  </si>
  <si>
    <t>CYSTICERCOSIS IGG AB, CSF (REF OUT)</t>
  </si>
  <si>
    <t>6551915</t>
  </si>
  <si>
    <t>HTLV I/II AB WESTERN BLOT (REF OUT)</t>
  </si>
  <si>
    <t>6500151</t>
  </si>
  <si>
    <t>DRESSING NUGAUZE IODO 1/2</t>
  </si>
  <si>
    <t>5220157</t>
  </si>
  <si>
    <t>REFLEX - BUPRENOR CONF MEC</t>
  </si>
  <si>
    <t>6559538</t>
  </si>
  <si>
    <t>MYCOBACTERIC IDENTIFICATION</t>
  </si>
  <si>
    <t>6700405</t>
  </si>
  <si>
    <t>PURKINJE CELLS (YO) ANTIBODY(REFOUT</t>
  </si>
  <si>
    <t>6557755</t>
  </si>
  <si>
    <t>NEURONAL NUCLEAR AB (CSF) (REF OUT)</t>
  </si>
  <si>
    <t>6500375</t>
  </si>
  <si>
    <t>ALT (SGPT)</t>
  </si>
  <si>
    <t>6330781</t>
  </si>
  <si>
    <t>AST</t>
  </si>
  <si>
    <t>6330773</t>
  </si>
  <si>
    <t>CHOLESTEROL TOTAL SERUM</t>
  </si>
  <si>
    <t>6330229</t>
  </si>
  <si>
    <t>C DIFFICILE TOXIN</t>
  </si>
  <si>
    <t>6220446</t>
  </si>
  <si>
    <t>CATH COUDE 101 16FR</t>
  </si>
  <si>
    <t>5334263</t>
  </si>
  <si>
    <t>CATH COUDE 101 14FR</t>
  </si>
  <si>
    <t>5333083</t>
  </si>
  <si>
    <t>MNT REASSESS GROUP (2+) 30 MINS</t>
  </si>
  <si>
    <t>3600095</t>
  </si>
  <si>
    <t>MNT GROUP (2+) 30 MINS</t>
  </si>
  <si>
    <t>3600079</t>
  </si>
  <si>
    <t>HERPES SIMPLEX VIRUS BY PCR (ARUP)</t>
  </si>
  <si>
    <t>6551311</t>
  </si>
  <si>
    <t>FACTOR VIII INHIBITOR (ARUP)</t>
  </si>
  <si>
    <t>6550784</t>
  </si>
  <si>
    <t>VITAMIN B3/NIACIN(FZ)     (REF OUT)</t>
  </si>
  <si>
    <t>6500979</t>
  </si>
  <si>
    <t>NEISSERIA GONORRHOEAE BY LCR (ARUP)</t>
  </si>
  <si>
    <t>6220511</t>
  </si>
  <si>
    <t>B-2 TRANSFERRIN                ARUP</t>
  </si>
  <si>
    <t>6501316</t>
  </si>
  <si>
    <t>PRESUMPTIVE ID EACH ANAEROBIC ISOLA</t>
  </si>
  <si>
    <t>6200661</t>
  </si>
  <si>
    <t>CATH FOLEY 165V 30FR</t>
  </si>
  <si>
    <t>5333331</t>
  </si>
  <si>
    <t>CATH FOLEY 165V 20FR</t>
  </si>
  <si>
    <t>5333281</t>
  </si>
  <si>
    <t>CATH FOLEY 165V 18FR</t>
  </si>
  <si>
    <t>5333265</t>
  </si>
  <si>
    <t>CATH FOLEY 165V 16FR</t>
  </si>
  <si>
    <t>5333257</t>
  </si>
  <si>
    <t>CATH FOLEY 165V 14FR</t>
  </si>
  <si>
    <t>5333240</t>
  </si>
  <si>
    <t>CATH FOLEY 165V 12FR</t>
  </si>
  <si>
    <t>5333232</t>
  </si>
  <si>
    <t>RAD PH TC PYRO 25 MCI</t>
  </si>
  <si>
    <t>1602184</t>
  </si>
  <si>
    <t>RAD PH TC PERT 25 MCI</t>
  </si>
  <si>
    <t>1602176</t>
  </si>
  <si>
    <t>FLOW CYTOMETRY,INTERP 9-15</t>
  </si>
  <si>
    <t>6501654</t>
  </si>
  <si>
    <t>CBC AUTO W/AUTO DIFF</t>
  </si>
  <si>
    <t>6110068</t>
  </si>
  <si>
    <t>RHEUMATOID FACTOR IGA</t>
  </si>
  <si>
    <t>6503020</t>
  </si>
  <si>
    <t>AMINO ACID URINE QUANT (REF OUT)</t>
  </si>
  <si>
    <t>6550826</t>
  </si>
  <si>
    <t>URIC ACID URINE</t>
  </si>
  <si>
    <t>6331458</t>
  </si>
  <si>
    <t>HEMOCHROMATOSIS 3 MUTATIONS</t>
  </si>
  <si>
    <t>6500134</t>
  </si>
  <si>
    <t>CSF BETA-GLUCURONIDASE (REF OUT)</t>
  </si>
  <si>
    <t>6552475</t>
  </si>
  <si>
    <t>SULFONYLUREA HYPOGLYCEMIC (RT)(ARUP</t>
  </si>
  <si>
    <t>6500862</t>
  </si>
  <si>
    <t>RAD PH TC MAG3 15 MCI</t>
  </si>
  <si>
    <t>1601921</t>
  </si>
  <si>
    <t>CORD BLOOD BANKING DRAW</t>
  </si>
  <si>
    <t>0105007</t>
  </si>
  <si>
    <t>ANTIRETICULIN ANTIBODY</t>
  </si>
  <si>
    <t>6554240</t>
  </si>
  <si>
    <t>SUFONYLUREA HYPOGLYCEMIC URIN (REF</t>
  </si>
  <si>
    <t>6500870</t>
  </si>
  <si>
    <t>CATHETER TROCAR ALL</t>
  </si>
  <si>
    <t>5361548</t>
  </si>
  <si>
    <t>CATH FOLEY 166V 16FR 30CC</t>
  </si>
  <si>
    <t>5333356</t>
  </si>
  <si>
    <t>HCD HIGH TECH.RN EA 15MIN</t>
  </si>
  <si>
    <t>4220109</t>
  </si>
  <si>
    <t>STREP GROUP B ANTIGEN</t>
  </si>
  <si>
    <t>6700140</t>
  </si>
  <si>
    <t>S. PNEUMONIA ANTIGEN</t>
  </si>
  <si>
    <t>6700132</t>
  </si>
  <si>
    <t>N. MENINGITIDIS B/E CALI</t>
  </si>
  <si>
    <t>6700124</t>
  </si>
  <si>
    <t>N. MENINGITIDES A/Y &amp; C</t>
  </si>
  <si>
    <t>6700116</t>
  </si>
  <si>
    <t>H. INFLUENZA TYPE B ANTIGEN</t>
  </si>
  <si>
    <t>6700090</t>
  </si>
  <si>
    <t>GTT 6 SPECS</t>
  </si>
  <si>
    <t>6330393</t>
  </si>
  <si>
    <t>5HR GLU TOLERANCE POST 100GM LOAD</t>
  </si>
  <si>
    <t>6330385</t>
  </si>
  <si>
    <t>GTT 4 SPECS</t>
  </si>
  <si>
    <t>6330054</t>
  </si>
  <si>
    <t>DRESSING SUBCLAVIAN</t>
  </si>
  <si>
    <t>5220439</t>
  </si>
  <si>
    <t>INFRARED THERAPY</t>
  </si>
  <si>
    <t>2110153</t>
  </si>
  <si>
    <t>2100162</t>
  </si>
  <si>
    <t>2015204</t>
  </si>
  <si>
    <t>2001550</t>
  </si>
  <si>
    <t>NUCLEIC ACID PROBE AMP MULTI ORG</t>
  </si>
  <si>
    <t>6200430</t>
  </si>
  <si>
    <t>HEMATOCRIT</t>
  </si>
  <si>
    <t>6100010</t>
  </si>
  <si>
    <t>HCD HOME HEALTH AIDE HOURLY</t>
  </si>
  <si>
    <t>4220091</t>
  </si>
  <si>
    <t>HCD HOM HLTH AIDE/VISIT 113-127M 8U</t>
  </si>
  <si>
    <t>4218053</t>
  </si>
  <si>
    <t>HCD HOME HLTH AIDE/VISIT 98-112M 7U</t>
  </si>
  <si>
    <t>4217055</t>
  </si>
  <si>
    <t>HCD HOME HLTH AIDE/VISIT 83-97M 6U</t>
  </si>
  <si>
    <t>4216057</t>
  </si>
  <si>
    <t>HCD HOME HLTH AIDE/VISIT 68-82M 5U</t>
  </si>
  <si>
    <t>4215059</t>
  </si>
  <si>
    <t>HCD HOME HLTH AIDE/VISIT 53-67M 4U</t>
  </si>
  <si>
    <t>4214052</t>
  </si>
  <si>
    <t>HCD HOME HLTH AIDE/VISIT 38-52M 3U</t>
  </si>
  <si>
    <t>4213054</t>
  </si>
  <si>
    <t>HCD HOME HLTH AIDE/VISIT 23-37M 2U</t>
  </si>
  <si>
    <t>4212056</t>
  </si>
  <si>
    <t>HCD HOME HLTH AIDE/VISIT 8-22M 1U</t>
  </si>
  <si>
    <t>4211058</t>
  </si>
  <si>
    <t>CHROM FISH IN SITU 10-30 CELLS</t>
  </si>
  <si>
    <t>6503122</t>
  </si>
  <si>
    <t>CHROMOSOME FISH CYTOGENETIC INTERP</t>
  </si>
  <si>
    <t>6501746</t>
  </si>
  <si>
    <t>CHROMOSOME FISH DNA PROBE</t>
  </si>
  <si>
    <t>6503130</t>
  </si>
  <si>
    <t>RENAL FUNCTION PANEL</t>
  </si>
  <si>
    <t>6330328</t>
  </si>
  <si>
    <t>CATH FOLEY 166V 30FR 30CC</t>
  </si>
  <si>
    <t>5333430</t>
  </si>
  <si>
    <t>CATH FOLEY 166V 20FR 30CC</t>
  </si>
  <si>
    <t>5333372</t>
  </si>
  <si>
    <t>DRESSING DUODERM SIGNAL 5.5X5.5</t>
  </si>
  <si>
    <t>5220082</t>
  </si>
  <si>
    <t>RAD PH TL201-1 MCI</t>
  </si>
  <si>
    <t>1602028</t>
  </si>
  <si>
    <t>CHROMATOGRAPHY, QUANT (REF OUT)</t>
  </si>
  <si>
    <t>6551436</t>
  </si>
  <si>
    <t>OLIGOCLONAL BAND (ARUP)</t>
  </si>
  <si>
    <t>6552327</t>
  </si>
  <si>
    <t>IODINE, URINE (RT)        (REF OUT)</t>
  </si>
  <si>
    <t>6500268</t>
  </si>
  <si>
    <t>PROTEIN;ELECTROPHORETIC F&amp;Q</t>
  </si>
  <si>
    <t>6440309</t>
  </si>
  <si>
    <t>SODIUM SERUM</t>
  </si>
  <si>
    <t>6330740</t>
  </si>
  <si>
    <t>FAT STAIN,FECES,URIN,SPUTM</t>
  </si>
  <si>
    <t>6110431</t>
  </si>
  <si>
    <t>PROTEIN E-PHORESIS SERUM</t>
  </si>
  <si>
    <t>5700034</t>
  </si>
  <si>
    <t>CMV BY PCR (ARUP)</t>
  </si>
  <si>
    <t>6558563</t>
  </si>
  <si>
    <t>ANA SCREEN</t>
  </si>
  <si>
    <t>6220438</t>
  </si>
  <si>
    <t>CRYPTOCOCCUS AG TITER</t>
  </si>
  <si>
    <t>6200562</t>
  </si>
  <si>
    <t>FISH ANALYZE 100-300 CELLS</t>
  </si>
  <si>
    <t>6000301</t>
  </si>
  <si>
    <t>IMMUNIZATION ADMINISTRATION</t>
  </si>
  <si>
    <t>2300697</t>
  </si>
  <si>
    <t>CARBON DIOXIDE (BICARBONATE)</t>
  </si>
  <si>
    <t>6330195</t>
  </si>
  <si>
    <t>HIV RNA QUANT BY PCR (ARUP)</t>
  </si>
  <si>
    <t>6550008</t>
  </si>
  <si>
    <t>CRP (REF OUT)</t>
  </si>
  <si>
    <t>6440028</t>
  </si>
  <si>
    <t>CALCIUM RANDOM URINE</t>
  </si>
  <si>
    <t>6330856</t>
  </si>
  <si>
    <t>CALCIUM SERUM;TOTAL</t>
  </si>
  <si>
    <t>6330179</t>
  </si>
  <si>
    <t>PINWORM EXAM</t>
  </si>
  <si>
    <t>6220198</t>
  </si>
  <si>
    <t>OVA &amp; PARASITES</t>
  </si>
  <si>
    <t>6220180</t>
  </si>
  <si>
    <t>N-TELOPEPTIDE CROSS-LINKED, SERUM</t>
  </si>
  <si>
    <t>6501795</t>
  </si>
  <si>
    <t>CALPROTECTIN FECAL</t>
  </si>
  <si>
    <t>6501779</t>
  </si>
  <si>
    <t>AMINO ACID QUANT PLASMA</t>
  </si>
  <si>
    <t>6500474</t>
  </si>
  <si>
    <t>CONTRAST, OMNIPAQUE 350MG/ML</t>
  </si>
  <si>
    <t>5349634</t>
  </si>
  <si>
    <t>CONCENTRATION OF INFECTION AGENTS</t>
  </si>
  <si>
    <t>6700165</t>
  </si>
  <si>
    <t>BORRELIA BURGDORFERI, PCR</t>
  </si>
  <si>
    <t>6558589</t>
  </si>
  <si>
    <t>INFLUENZA A VIRUS H1/H3 RT-PCR</t>
  </si>
  <si>
    <t>6502538</t>
  </si>
  <si>
    <t>CONCENTRATION FOR INFECTION AGENTS</t>
  </si>
  <si>
    <t>6220008</t>
  </si>
  <si>
    <t>BROTH ENRICHMENT</t>
  </si>
  <si>
    <t>6200059</t>
  </si>
  <si>
    <t>BACTEROIDES VAGINOSIS AMP PROBE</t>
  </si>
  <si>
    <t>6200067</t>
  </si>
  <si>
    <t>FLOWCYTOMETRY/INTERP 16 OR MORE</t>
  </si>
  <si>
    <t>6501704</t>
  </si>
  <si>
    <t>POTASSIUM RANDOM URINE</t>
  </si>
  <si>
    <t>6330955</t>
  </si>
  <si>
    <t>POTASSIUM URINE 24HR.</t>
  </si>
  <si>
    <t>6330666</t>
  </si>
  <si>
    <t>SEMEN ANALYSIS POST VASECTOMY</t>
  </si>
  <si>
    <t>6110258</t>
  </si>
  <si>
    <t>INJ SAME DRUG ADD-ON</t>
  </si>
  <si>
    <t>2330462</t>
  </si>
  <si>
    <t>OT MASSAGE EA 15MIN</t>
  </si>
  <si>
    <t>2120010</t>
  </si>
  <si>
    <t>2120005</t>
  </si>
  <si>
    <t>PROPOXYPHENE CONFIRMATION      ARUP</t>
  </si>
  <si>
    <t>6501589</t>
  </si>
  <si>
    <t>APPLY TX;,15M;MASSAGE</t>
  </si>
  <si>
    <t>2015071</t>
  </si>
  <si>
    <t>2010064</t>
  </si>
  <si>
    <t>2000511</t>
  </si>
  <si>
    <t>2000172</t>
  </si>
  <si>
    <t>HEMOLYSINS&amp;AGGLUT;INCUBATE</t>
  </si>
  <si>
    <t>1000900</t>
  </si>
  <si>
    <t>REFLEX - METHAD &amp; METABO MEC</t>
  </si>
  <si>
    <t>6559512</t>
  </si>
  <si>
    <t>REFLEX - COCAINE CONF MEC</t>
  </si>
  <si>
    <t>6559504</t>
  </si>
  <si>
    <t>HEPATITIS B VIRUS, DNA (ARUP)</t>
  </si>
  <si>
    <t>6558746</t>
  </si>
  <si>
    <t>RUBELLA</t>
  </si>
  <si>
    <t>6440002</t>
  </si>
  <si>
    <t>CLOSTRIDIUM ANTIGEN EIA</t>
  </si>
  <si>
    <t>6200760</t>
  </si>
  <si>
    <t>ORTHOTICS FIT/TRAIN,XTREM 15M</t>
  </si>
  <si>
    <t>2110229</t>
  </si>
  <si>
    <t>2100808</t>
  </si>
  <si>
    <t>M.TUBERCULO, DNA, AMP PROBE</t>
  </si>
  <si>
    <t>6700157</t>
  </si>
  <si>
    <t>HIV-1 BY PCR, QUALITATIVE (REF OUT)</t>
  </si>
  <si>
    <t>6558290</t>
  </si>
  <si>
    <t>PLATELET ASSOC ABS INDIRECT (ARUP)</t>
  </si>
  <si>
    <t>6556070</t>
  </si>
  <si>
    <t>IMMOBILIZER THUMB SPICA VELCRO</t>
  </si>
  <si>
    <t>5361506</t>
  </si>
  <si>
    <t>AFB (MAC) MIC PANEL (REF OUT)</t>
  </si>
  <si>
    <t>6557714</t>
  </si>
  <si>
    <t>KAPPA/LAMBDA QUANT, URINE (REF OUT)</t>
  </si>
  <si>
    <t>6557599</t>
  </si>
  <si>
    <t>DAT BY ARC</t>
  </si>
  <si>
    <t>5800164</t>
  </si>
  <si>
    <t>SPECIAL ANTIGLOBULIN TEST, ARC</t>
  </si>
  <si>
    <t>5800032</t>
  </si>
  <si>
    <t>DIRECT COOMBS (DAT)</t>
  </si>
  <si>
    <t>1000140</t>
  </si>
  <si>
    <t>REFLEX - OPIATES CONF MEC</t>
  </si>
  <si>
    <t>6559520</t>
  </si>
  <si>
    <t>REFLEX - MARIJUANA CONF CHARGE MEC</t>
  </si>
  <si>
    <t>6559496</t>
  </si>
  <si>
    <t>SPECIAL STAINS;GRP I,EA</t>
  </si>
  <si>
    <t>7221740</t>
  </si>
  <si>
    <t>7221203</t>
  </si>
  <si>
    <t>HEPATITIS C ANTIBODY</t>
  </si>
  <si>
    <t>6331912</t>
  </si>
  <si>
    <t>FSH</t>
  </si>
  <si>
    <t>6331540</t>
  </si>
  <si>
    <t>INSULIN-LIKE GRWTH FACT II(FZ)(ARUP</t>
  </si>
  <si>
    <t>6500250</t>
  </si>
  <si>
    <t>6331821</t>
  </si>
  <si>
    <t>MUSCLE TEST MAN EXT/TRUNK NOT HAND</t>
  </si>
  <si>
    <t>2110195</t>
  </si>
  <si>
    <t>2100980</t>
  </si>
  <si>
    <t>CULTURE STOOL</t>
  </si>
  <si>
    <t>6220339</t>
  </si>
  <si>
    <t>HEPATITIS C RNA QUANT BY PCR (ARUP)</t>
  </si>
  <si>
    <t>6552723</t>
  </si>
  <si>
    <t>LIPID PANEL</t>
  </si>
  <si>
    <t>6330575</t>
  </si>
  <si>
    <t>CRYOPRECIPITATE EA</t>
  </si>
  <si>
    <t>1000488</t>
  </si>
  <si>
    <t>THYROGLOBULIN ANTB (REF OUT)</t>
  </si>
  <si>
    <t>6555627</t>
  </si>
  <si>
    <t>6552251</t>
  </si>
  <si>
    <t>FACTOR VII ASSAY (REF OUT)</t>
  </si>
  <si>
    <t>6550719</t>
  </si>
  <si>
    <t>GGT (GAMMA GLUTAMYL TRANS)</t>
  </si>
  <si>
    <t>6330344</t>
  </si>
  <si>
    <t>SED RATE WESTERGREN NON-AUTO</t>
  </si>
  <si>
    <t>6110456</t>
  </si>
  <si>
    <t>MUSCL TEST MAN HAND</t>
  </si>
  <si>
    <t>2110187</t>
  </si>
  <si>
    <t>2100923</t>
  </si>
  <si>
    <t>(1,3)-BETA-D-GLUCAN</t>
  </si>
  <si>
    <t>6500051</t>
  </si>
  <si>
    <t>HIV-1 AG, EIA (REF OUT)</t>
  </si>
  <si>
    <t>6556708</t>
  </si>
  <si>
    <t>PLATELET ASSOCIATED IGG (REF OUT)</t>
  </si>
  <si>
    <t>6556005</t>
  </si>
  <si>
    <t>CULTURE ANAEROBIC DEFINITIVE</t>
  </si>
  <si>
    <t>6220610</t>
  </si>
  <si>
    <t>IMMOBILIZER ANKLE STIRRUP ALL</t>
  </si>
  <si>
    <t>5361514</t>
  </si>
  <si>
    <t>GUIDEWIRE SM 35-65</t>
  </si>
  <si>
    <t>5110424</t>
  </si>
  <si>
    <t>TRAY ADD-A-FOLEY</t>
  </si>
  <si>
    <t>5000500</t>
  </si>
  <si>
    <t>PEROXISOMAL PANEL (REF OUT)</t>
  </si>
  <si>
    <t>6555650</t>
  </si>
  <si>
    <t>COLLAR CERV FOAM MED/EXLG</t>
  </si>
  <si>
    <t>5442066</t>
  </si>
  <si>
    <t>COLLAR CERV FOAM MED</t>
  </si>
  <si>
    <t>5440060</t>
  </si>
  <si>
    <t>COLLAR CERV FOAM SM</t>
  </si>
  <si>
    <t>5440052</t>
  </si>
  <si>
    <t>STOMAHESIVE POWDER</t>
  </si>
  <si>
    <t>5337407</t>
  </si>
  <si>
    <t>PLATELETS EA UNIT</t>
  </si>
  <si>
    <t>1000215</t>
  </si>
  <si>
    <t>CALCIUM URINE 24 HR</t>
  </si>
  <si>
    <t>6330187</t>
  </si>
  <si>
    <t>PTT SUBST EACH FRACTION</t>
  </si>
  <si>
    <t>6110571</t>
  </si>
  <si>
    <t>CONTRAST, VISIPAQUE 320 MG/ML</t>
  </si>
  <si>
    <t>5349642</t>
  </si>
  <si>
    <t>NEEDLE PORTACATH 3/4" (GRIPPER)</t>
  </si>
  <si>
    <t>5340112</t>
  </si>
  <si>
    <t>COXSACKIE B VIRUS PANEL</t>
  </si>
  <si>
    <t>6554430</t>
  </si>
  <si>
    <t>GLIADIN ANTIBODIES IGG &amp; IGA(REFOUT</t>
  </si>
  <si>
    <t>6552616</t>
  </si>
  <si>
    <t>PROTEIN; CSF</t>
  </si>
  <si>
    <t>6331219</t>
  </si>
  <si>
    <t>TOTAL PROTEIN RANDOM URINE</t>
  </si>
  <si>
    <t>6330724</t>
  </si>
  <si>
    <t>PROTEIN;TOTAL</t>
  </si>
  <si>
    <t>6330708</t>
  </si>
  <si>
    <t>PROTEIN, 24HR URINE</t>
  </si>
  <si>
    <t>6330021</t>
  </si>
  <si>
    <t>AB SCREEN, EACH TECHNIQUE, ARC</t>
  </si>
  <si>
    <t>5800214</t>
  </si>
  <si>
    <t>SERUM SCREEN PER UNIT (ARC)</t>
  </si>
  <si>
    <t>5800206</t>
  </si>
  <si>
    <t>ANTIBODY WORK-UP,AFTER HRS (ARC)</t>
  </si>
  <si>
    <t>5800008</t>
  </si>
  <si>
    <t>CONT AEROSOL 1 HOUR</t>
  </si>
  <si>
    <t>1800366</t>
  </si>
  <si>
    <t>WARM AGG TESTING-RED CROSS</t>
  </si>
  <si>
    <t>1001031</t>
  </si>
  <si>
    <t>ANTIBODY SCREEN RBC ECH SERUM TECH</t>
  </si>
  <si>
    <t>1000066</t>
  </si>
  <si>
    <t>SUTURES SPECIAL</t>
  </si>
  <si>
    <t>0200204</t>
  </si>
  <si>
    <t>DECALCIFICATION PROC</t>
  </si>
  <si>
    <t>7221732</t>
  </si>
  <si>
    <t>ADAMTS13 ACTIVITY</t>
  </si>
  <si>
    <t>6559033</t>
  </si>
  <si>
    <t>DRESSING NUGAUZE IODO 2"</t>
  </si>
  <si>
    <t>5220173</t>
  </si>
  <si>
    <t>WESTERN BLOT TEST (REF OUT)</t>
  </si>
  <si>
    <t>6556062</t>
  </si>
  <si>
    <t>COGNITIVE/BEHAVIORAL THER/PSYCH GRP</t>
  </si>
  <si>
    <t>2800167</t>
  </si>
  <si>
    <t>STRESS MANAGEMENT/PSYCH GRP THER</t>
  </si>
  <si>
    <t>2800126</t>
  </si>
  <si>
    <t>PSYCH GROUP THERAPY</t>
  </si>
  <si>
    <t>2800019</t>
  </si>
  <si>
    <t>NORMAL LABOR 1ST HR</t>
  </si>
  <si>
    <t>0104265</t>
  </si>
  <si>
    <t>NORMAL LABOR ADD'L HOUR</t>
  </si>
  <si>
    <t>0100032</t>
  </si>
  <si>
    <t>CRYSTAL ID, ANY FL EXC URIN</t>
  </si>
  <si>
    <t>7222060</t>
  </si>
  <si>
    <t>ANDROSTANEDIOL GLUCURONIDE(REF OUT)</t>
  </si>
  <si>
    <t>6554604</t>
  </si>
  <si>
    <t>BODY FLUID CRYSTAL</t>
  </si>
  <si>
    <t>6150635</t>
  </si>
  <si>
    <t>BLEEDING TIME-TEMPLATE</t>
  </si>
  <si>
    <t>6110035</t>
  </si>
  <si>
    <t>XR EYE FOREIGN BODY</t>
  </si>
  <si>
    <t>4020558</t>
  </si>
  <si>
    <t>FACTOR VII, FUNCTIONAL (REF OUT)</t>
  </si>
  <si>
    <t>6557797</t>
  </si>
  <si>
    <t>VIRAL SCREEN A&amp;B SINGLE ASSAY</t>
  </si>
  <si>
    <t>6440259</t>
  </si>
  <si>
    <t>VIRAL 1&amp;2 ANTIBODY SCREEN</t>
  </si>
  <si>
    <t>6331854</t>
  </si>
  <si>
    <t>GRAM STAIN</t>
  </si>
  <si>
    <t>6220156</t>
  </si>
  <si>
    <t>WRIGHT STAIN</t>
  </si>
  <si>
    <t>6110415</t>
  </si>
  <si>
    <t>PANCREATIC ELASTASE, FECAL BY ELISA</t>
  </si>
  <si>
    <t>6559355</t>
  </si>
  <si>
    <t>CORTISOL TOTAL(ARUP)</t>
  </si>
  <si>
    <t>6554653</t>
  </si>
  <si>
    <t>LITHIUM</t>
  </si>
  <si>
    <t>6330484</t>
  </si>
  <si>
    <t>PROSTHETIC TRAINING, XTREM 15M</t>
  </si>
  <si>
    <t>2015329</t>
  </si>
  <si>
    <t>2001519</t>
  </si>
  <si>
    <t>ORGANIC ACID URINE (FZ)   (REF OUT)</t>
  </si>
  <si>
    <t>6500417</t>
  </si>
  <si>
    <t>CULTURE SEMEN</t>
  </si>
  <si>
    <t>6220628</t>
  </si>
  <si>
    <t>CULTURE FLUID DEFINITIVE</t>
  </si>
  <si>
    <t>6220602</t>
  </si>
  <si>
    <t>CULTURE RESPIRATORY</t>
  </si>
  <si>
    <t>6220578</t>
  </si>
  <si>
    <t>CULTURE ENVIRONMENTAL</t>
  </si>
  <si>
    <t>6220560</t>
  </si>
  <si>
    <t>CULTURE CSF</t>
  </si>
  <si>
    <t>6220388</t>
  </si>
  <si>
    <t>CULTURE CATHETER</t>
  </si>
  <si>
    <t>6220347</t>
  </si>
  <si>
    <t>CULTURE EYE</t>
  </si>
  <si>
    <t>6220289</t>
  </si>
  <si>
    <t>CULTURE NOSE</t>
  </si>
  <si>
    <t>6220271</t>
  </si>
  <si>
    <t>CULTURE THROAT</t>
  </si>
  <si>
    <t>6220263</t>
  </si>
  <si>
    <t>CULTURE GENITAL DEFINITIVE</t>
  </si>
  <si>
    <t>6220255</t>
  </si>
  <si>
    <t>CULTURE SURGICAL WOUND</t>
  </si>
  <si>
    <t>6220065</t>
  </si>
  <si>
    <t>SI 8.5MM CANNULA SEALS</t>
  </si>
  <si>
    <t>0249144</t>
  </si>
  <si>
    <t>COCAINE + MET, CONFIRM BL (ARUP)</t>
  </si>
  <si>
    <t>6558548</t>
  </si>
  <si>
    <t>PH FLUID</t>
  </si>
  <si>
    <t>6110084</t>
  </si>
  <si>
    <t>APPLY TX;PARAFFIN BATH</t>
  </si>
  <si>
    <t>2110088</t>
  </si>
  <si>
    <t>2100048</t>
  </si>
  <si>
    <t>2015139</t>
  </si>
  <si>
    <t>2010114</t>
  </si>
  <si>
    <t>2001055</t>
  </si>
  <si>
    <t>2000560</t>
  </si>
  <si>
    <t>FISH DNA PROB</t>
  </si>
  <si>
    <t>6000285</t>
  </si>
  <si>
    <t>AB ID EACH SELECTED REAGENT CELL</t>
  </si>
  <si>
    <t>5800727</t>
  </si>
  <si>
    <t>DEBRIDEMENT OF NAILS 5 OR LESS</t>
  </si>
  <si>
    <t>3590296</t>
  </si>
  <si>
    <t>THER IVNTJ W/FOCUS COG FUNCJ</t>
  </si>
  <si>
    <t>2100235</t>
  </si>
  <si>
    <t>2200230</t>
  </si>
  <si>
    <t>2100230</t>
  </si>
  <si>
    <t>2200220</t>
  </si>
  <si>
    <t>CULTURE AEROBIC IDENTIFY</t>
  </si>
  <si>
    <t>6700207</t>
  </si>
  <si>
    <t>CULTURE AEROBIC ID EACH</t>
  </si>
  <si>
    <t>6200216</t>
  </si>
  <si>
    <t>ABO TYPE BY ARC</t>
  </si>
  <si>
    <t>5800024</t>
  </si>
  <si>
    <t>KIT, MICROINTRODUCER UNIVERSAL PTFE</t>
  </si>
  <si>
    <t>5361274</t>
  </si>
  <si>
    <t>THERAPY ACTIVITY,1;1,EA 15M</t>
  </si>
  <si>
    <t>2110377</t>
  </si>
  <si>
    <t>2100584</t>
  </si>
  <si>
    <t>2015428</t>
  </si>
  <si>
    <t>2000750</t>
  </si>
  <si>
    <t>BLOOD TYPING ABO</t>
  </si>
  <si>
    <t>1000033</t>
  </si>
  <si>
    <t>MINOR ADDITIONAL MINUTES</t>
  </si>
  <si>
    <t>0249045</t>
  </si>
  <si>
    <t>0104877</t>
  </si>
  <si>
    <t>DIURETIC SURVEY, URINE - REF OUT</t>
  </si>
  <si>
    <t>6559108</t>
  </si>
  <si>
    <t>RAD PH TC CHOLE 15 MCI</t>
  </si>
  <si>
    <t>1602168</t>
  </si>
  <si>
    <t>PROGESTERONE</t>
  </si>
  <si>
    <t>6331193</t>
  </si>
  <si>
    <t>SURG PATH, GROSS LEVEL I</t>
  </si>
  <si>
    <t>7221674</t>
  </si>
  <si>
    <t>REFLEX - BENZODIAZEPINE CONF MEC</t>
  </si>
  <si>
    <t>6559488</t>
  </si>
  <si>
    <t>HIGHLY SENS CRP</t>
  </si>
  <si>
    <t>6557979</t>
  </si>
  <si>
    <t>ARYLSULFATASE A (REF OUT)</t>
  </si>
  <si>
    <t>6553937</t>
  </si>
  <si>
    <t>COGNITIVE SKILLS DEV 15M</t>
  </si>
  <si>
    <t>2210029</t>
  </si>
  <si>
    <t>2200186</t>
  </si>
  <si>
    <t>2110146</t>
  </si>
  <si>
    <t>CHCK ORTH/PROSTH EST 15M</t>
  </si>
  <si>
    <t>2110138</t>
  </si>
  <si>
    <t>2100659</t>
  </si>
  <si>
    <t>2100220</t>
  </si>
  <si>
    <t>SDS/ASC SURGERY UNIT ADD'L HOUR</t>
  </si>
  <si>
    <t>0400036</t>
  </si>
  <si>
    <t>INSULIN WITH 4 HR GTT (REF OUT)</t>
  </si>
  <si>
    <t>6554562</t>
  </si>
  <si>
    <t>CHLORIDE SERUM</t>
  </si>
  <si>
    <t>6330203</t>
  </si>
  <si>
    <t>REFLEX - PHENCYCLIDINE CONF MEC</t>
  </si>
  <si>
    <t>6559546</t>
  </si>
  <si>
    <t>LH</t>
  </si>
  <si>
    <t>6331029</t>
  </si>
  <si>
    <t>RAPID STREP A</t>
  </si>
  <si>
    <t>6220453</t>
  </si>
  <si>
    <t>SEMEN ANALYSIS COMP/EXT</t>
  </si>
  <si>
    <t>6110399</t>
  </si>
  <si>
    <t>SEMEN ANALYSIS COMPLETE</t>
  </si>
  <si>
    <t>6110241</t>
  </si>
  <si>
    <t>PEAK FLOWMETER</t>
  </si>
  <si>
    <t>1800663</t>
  </si>
  <si>
    <t>FLOW CYTOMETRY,FIRST MARKER    ARUP</t>
  </si>
  <si>
    <t>6501506</t>
  </si>
  <si>
    <t>ESTRADIOL</t>
  </si>
  <si>
    <t>6331318</t>
  </si>
  <si>
    <t>TSH</t>
  </si>
  <si>
    <t>6330401</t>
  </si>
  <si>
    <t>CAMPYLOBACTER SCREEN</t>
  </si>
  <si>
    <t>6202022</t>
  </si>
  <si>
    <t>SHIGA TOXIN II</t>
  </si>
  <si>
    <t>6200042</t>
  </si>
  <si>
    <t>NEONATAL TSH (REF OUT)</t>
  </si>
  <si>
    <t>5930987</t>
  </si>
  <si>
    <t>NEONATAL TSH (DHS)</t>
  </si>
  <si>
    <t>5900105</t>
  </si>
  <si>
    <t>OP VISIT NEW PT BRIEF</t>
  </si>
  <si>
    <t>3591153</t>
  </si>
  <si>
    <t>3590015</t>
  </si>
  <si>
    <t>REFLEX - MECONIUM, BARBIT MEC</t>
  </si>
  <si>
    <t>6559470</t>
  </si>
  <si>
    <t>CARBON MONOXIDE (CARBOXYHGB)(RF OUT</t>
  </si>
  <si>
    <t>6551170</t>
  </si>
  <si>
    <t>SENSITIVITY DISK PER PLATE</t>
  </si>
  <si>
    <t>6220214</t>
  </si>
  <si>
    <t>CATH THORACIC 28FR</t>
  </si>
  <si>
    <t>5334404</t>
  </si>
  <si>
    <t>SPECIAL STAINS;GRP II,OTHR,EA</t>
  </si>
  <si>
    <t>7221757</t>
  </si>
  <si>
    <t>7221211</t>
  </si>
  <si>
    <t>MD SER,OP CARDI REHAB,woECG</t>
  </si>
  <si>
    <t>2620078</t>
  </si>
  <si>
    <t>HIGH RISK NURSERY-PER HOUR</t>
  </si>
  <si>
    <t>0103010</t>
  </si>
  <si>
    <t>REFLEX - AMPHETAMIES CONF MEC</t>
  </si>
  <si>
    <t>6559462</t>
  </si>
  <si>
    <t>FUNGI IDENTIFICATION, YEAST</t>
  </si>
  <si>
    <t>6700355</t>
  </si>
  <si>
    <t>FUNGI ID YEAST</t>
  </si>
  <si>
    <t>6200265</t>
  </si>
  <si>
    <t>IMMUNIZATION ADMIN EA ADD</t>
  </si>
  <si>
    <t>2330447</t>
  </si>
  <si>
    <t>STRAPPING; TOES</t>
  </si>
  <si>
    <t>2015402</t>
  </si>
  <si>
    <t>2001402</t>
  </si>
  <si>
    <t>HIGH RISK LABOR 1ST HR</t>
  </si>
  <si>
    <t>0104216</t>
  </si>
  <si>
    <t>HIGH RISK LABOR ADD'L HR</t>
  </si>
  <si>
    <t>0100040</t>
  </si>
  <si>
    <t>CAR SEAT/BED TEST AIR 60MIN</t>
  </si>
  <si>
    <t>0120030</t>
  </si>
  <si>
    <t>HC CAR SEAT/BED TEST AIR 60MIN</t>
  </si>
  <si>
    <t>1800659</t>
  </si>
  <si>
    <t>CREATININE CLEARANCE</t>
  </si>
  <si>
    <t>6330278</t>
  </si>
  <si>
    <t>NEWBORN SCREENING CDPH</t>
  </si>
  <si>
    <t>6559595</t>
  </si>
  <si>
    <t>URINE PEP 24 HR (REF OUT)</t>
  </si>
  <si>
    <t>6331441</t>
  </si>
  <si>
    <t>ORTHOTICS FIT/TRAIN, XTREM EA 15M</t>
  </si>
  <si>
    <t>2015279</t>
  </si>
  <si>
    <t>2001501</t>
  </si>
  <si>
    <t>MICROBE SUSCEPT, MACROBROTH</t>
  </si>
  <si>
    <t>6700009</t>
  </si>
  <si>
    <t>HEPATITIS B CORE IGM ANTIBODY</t>
  </si>
  <si>
    <t>6331870</t>
  </si>
  <si>
    <t>PRESUMPTIVE ID EACH AEROBIC ISOLATE</t>
  </si>
  <si>
    <t>6200711</t>
  </si>
  <si>
    <t>FUNGAL CULTURE BLOOD</t>
  </si>
  <si>
    <t>6200083</t>
  </si>
  <si>
    <t>ALBUMIN SERUM</t>
  </si>
  <si>
    <t>6330070</t>
  </si>
  <si>
    <t>MANUAL DIFFERENTIAL (WBC)</t>
  </si>
  <si>
    <t>6110514</t>
  </si>
  <si>
    <t>TRIM OF NONDYSTROPHIC NAILS</t>
  </si>
  <si>
    <t>3590916</t>
  </si>
  <si>
    <t>CAUTERIZAITON OF WOUND 2-14 LESIONS</t>
  </si>
  <si>
    <t>3590452</t>
  </si>
  <si>
    <t>ARTERIAL PUNCTURE</t>
  </si>
  <si>
    <t>0800276</t>
  </si>
  <si>
    <t>PROCALCITONIN - REF OUT</t>
  </si>
  <si>
    <t>6559140</t>
  </si>
  <si>
    <t>MONOSPOT (HETEROPHILE ABS)</t>
  </si>
  <si>
    <t>6440192</t>
  </si>
  <si>
    <t>PUNCT ASPIRATE INJ INTERMED JOINT</t>
  </si>
  <si>
    <t>4020137</t>
  </si>
  <si>
    <t>SMEARS,OTHR;EXTEND STUDY</t>
  </si>
  <si>
    <t>7331341</t>
  </si>
  <si>
    <t>PSYCHTX PT &amp;/FAMILY 30 MIN</t>
  </si>
  <si>
    <t>2800084</t>
  </si>
  <si>
    <t>2800076</t>
  </si>
  <si>
    <t>PHOSPHOROUS INORGANIC</t>
  </si>
  <si>
    <t>6330633</t>
  </si>
  <si>
    <t>OP VISIT NEW PT LIMITED</t>
  </si>
  <si>
    <t>3591161</t>
  </si>
  <si>
    <t>3590023</t>
  </si>
  <si>
    <t>FAMILY THERAPY W/PATIENT</t>
  </si>
  <si>
    <t>2800068</t>
  </si>
  <si>
    <t>TRAY FOLEY CATH 18FR</t>
  </si>
  <si>
    <t>5000526</t>
  </si>
  <si>
    <t>TRAY FOLEY CATH 16FR</t>
  </si>
  <si>
    <t>5000518</t>
  </si>
  <si>
    <t>MNT REASSESS FACE TO FACE 15 MINS</t>
  </si>
  <si>
    <t>3600061</t>
  </si>
  <si>
    <t>WEST NILE VIRUS BY PCR - REF OUT</t>
  </si>
  <si>
    <t>6559256</t>
  </si>
  <si>
    <t>I-PARATHYROID HORMONE</t>
  </si>
  <si>
    <t>6331508</t>
  </si>
  <si>
    <t>K WIRE/STEINMAN PINS</t>
  </si>
  <si>
    <t>0200345</t>
  </si>
  <si>
    <t>BLOOD UREA NITROGEN;QUANT</t>
  </si>
  <si>
    <t>6330815</t>
  </si>
  <si>
    <t>EOSINOPHIL NASAL SMEAR</t>
  </si>
  <si>
    <t>6110118</t>
  </si>
  <si>
    <t>ARC TITRATION</t>
  </si>
  <si>
    <t>5800560</t>
  </si>
  <si>
    <t>ARC INHIBITION OF SERUM</t>
  </si>
  <si>
    <t>5800511</t>
  </si>
  <si>
    <t>SENSORY INTEGRATION EA 15M</t>
  </si>
  <si>
    <t>2110286</t>
  </si>
  <si>
    <t>2100964</t>
  </si>
  <si>
    <t>2015360</t>
  </si>
  <si>
    <t>2001261</t>
  </si>
  <si>
    <t>ANTIBODY TITER W/AHG</t>
  </si>
  <si>
    <t>1000272</t>
  </si>
  <si>
    <t>POOLING PLATELET CRYO</t>
  </si>
  <si>
    <t>1000082</t>
  </si>
  <si>
    <t>ACETYLCHOLINE RECPT MOD AB (REF OUT</t>
  </si>
  <si>
    <t>6555395</t>
  </si>
  <si>
    <t>SUSPENSORY W STRAPS LG</t>
  </si>
  <si>
    <t>5333919</t>
  </si>
  <si>
    <t>ADMIN PNEUMOCOCCAL VACC</t>
  </si>
  <si>
    <t>2330421</t>
  </si>
  <si>
    <t>ADMIN INFLUENZA VACC</t>
  </si>
  <si>
    <t>2330413</t>
  </si>
  <si>
    <t>ADMIN HEPATITIS B VACC</t>
  </si>
  <si>
    <t>2330405</t>
  </si>
  <si>
    <t>CHROMOSOME NONNEO LYMPHOCYTE</t>
  </si>
  <si>
    <t>6501886</t>
  </si>
  <si>
    <t>LD, LDH FLUID</t>
  </si>
  <si>
    <t>6331185</t>
  </si>
  <si>
    <t>HEPATIC FUNCTION PANEL</t>
  </si>
  <si>
    <t>6331169</t>
  </si>
  <si>
    <t>LDH (LACTATE DEHYDROGENASE)</t>
  </si>
  <si>
    <t>6330443</t>
  </si>
  <si>
    <t>METER URINE</t>
  </si>
  <si>
    <t>5000559</t>
  </si>
  <si>
    <t>ACETYLCHOLINE RECEPT BLK AB (REF OU</t>
  </si>
  <si>
    <t>6552517</t>
  </si>
  <si>
    <t>APPLY TX;US,EA 15M</t>
  </si>
  <si>
    <t>2110096</t>
  </si>
  <si>
    <t>2100493</t>
  </si>
  <si>
    <t>2015147</t>
  </si>
  <si>
    <t>2010122</t>
  </si>
  <si>
    <t>2000586</t>
  </si>
  <si>
    <t>2000438</t>
  </si>
  <si>
    <t>SMEARS,OTHR;SCREEN,INTERP</t>
  </si>
  <si>
    <t>7331317</t>
  </si>
  <si>
    <t>INSULIN WITH 5 HR GTT (REF OUT)</t>
  </si>
  <si>
    <t>6554570</t>
  </si>
  <si>
    <t>SODIUM RANDOM URINE</t>
  </si>
  <si>
    <t>6330963</t>
  </si>
  <si>
    <t>SODIUM, URINE 24 HR</t>
  </si>
  <si>
    <t>6330757</t>
  </si>
  <si>
    <t>POTASSIUM SERUM</t>
  </si>
  <si>
    <t>6330658</t>
  </si>
  <si>
    <t>HOMOCYST(E)INE PLASMA TOTAL(REF OUT</t>
  </si>
  <si>
    <t>6556831</t>
  </si>
  <si>
    <t>AFB ANTIMICRO SUSCEPT PRIMARY DRUG</t>
  </si>
  <si>
    <t>6700066</t>
  </si>
  <si>
    <t>MICROBE SUSCEPT, MYCOBACTERI</t>
  </si>
  <si>
    <t>6700058</t>
  </si>
  <si>
    <t>GLUCOSE;CSF</t>
  </si>
  <si>
    <t>6331078</t>
  </si>
  <si>
    <t>GLUCOSE URINE 24 HR</t>
  </si>
  <si>
    <t>6331037</t>
  </si>
  <si>
    <t>GLUCOSE RANDOM URINE</t>
  </si>
  <si>
    <t>6331011</t>
  </si>
  <si>
    <t>MALARIA SMEAR</t>
  </si>
  <si>
    <t>6110183</t>
  </si>
  <si>
    <t>ALK LUNG-CA</t>
  </si>
  <si>
    <t>6000293</t>
  </si>
  <si>
    <t>IMMOBILIZER SHOULDER 36-42</t>
  </si>
  <si>
    <t>5440409</t>
  </si>
  <si>
    <t>CCHD SCREENING</t>
  </si>
  <si>
    <t>0120020</t>
  </si>
  <si>
    <t>JAK2 GENE V617F MUTATION QUAL</t>
  </si>
  <si>
    <t>6559280</t>
  </si>
  <si>
    <t>MICRO ALBUMIN, URINE</t>
  </si>
  <si>
    <t>6558001</t>
  </si>
  <si>
    <t>0105031</t>
  </si>
  <si>
    <t>ALCOHOL (ETHANOL) SERUM/PLASMA</t>
  </si>
  <si>
    <t>6330088</t>
  </si>
  <si>
    <t>PREGNANCY TEST URINE QUAL</t>
  </si>
  <si>
    <t>6331516</t>
  </si>
  <si>
    <t>CKMB</t>
  </si>
  <si>
    <t>6330211</t>
  </si>
  <si>
    <t>PREALBUMIN</t>
  </si>
  <si>
    <t>6440101</t>
  </si>
  <si>
    <t>TRIGLYCERIDES</t>
  </si>
  <si>
    <t>6330807</t>
  </si>
  <si>
    <t>SMALL MINI FRAGMENT SCREWS</t>
  </si>
  <si>
    <t>0203984</t>
  </si>
  <si>
    <t>INTERP, 16+ MARKERS</t>
  </si>
  <si>
    <t>6000244</t>
  </si>
  <si>
    <t>PATH CONSULT/SURG;EA ADD SEC</t>
  </si>
  <si>
    <t>7221807</t>
  </si>
  <si>
    <t>DHS CORTICAL SCREWS(SYNTHES)</t>
  </si>
  <si>
    <t>0203943</t>
  </si>
  <si>
    <t>PROCAINAMIDE &amp; METABOLITES</t>
  </si>
  <si>
    <t>6854970</t>
  </si>
  <si>
    <t>ANTIBODY ELUTION (RBC)</t>
  </si>
  <si>
    <t>6440093</t>
  </si>
  <si>
    <t>PROC/NAPA</t>
  </si>
  <si>
    <t>6331144</t>
  </si>
  <si>
    <t>CULTURE FUNGUS W/ KOH PREP</t>
  </si>
  <si>
    <t>6220081</t>
  </si>
  <si>
    <t>ELUATE PREPARATION, ARC</t>
  </si>
  <si>
    <t>5800362</t>
  </si>
  <si>
    <t>STOMAHESIVE PASTE</t>
  </si>
  <si>
    <t>5332747</t>
  </si>
  <si>
    <t>CORD BLOOD ELUATE</t>
  </si>
  <si>
    <t>1000439</t>
  </si>
  <si>
    <t>ANTIBODY ELUTION</t>
  </si>
  <si>
    <t>1000413</t>
  </si>
  <si>
    <t>APPLY TX;CONTRAS BATH,EA15M</t>
  </si>
  <si>
    <t>2110062</t>
  </si>
  <si>
    <t>2100683</t>
  </si>
  <si>
    <t>2015089</t>
  </si>
  <si>
    <t>2010072</t>
  </si>
  <si>
    <t>2000347</t>
  </si>
  <si>
    <t>2000297</t>
  </si>
  <si>
    <t>MAJOR ADDITIONAL MINUTES</t>
  </si>
  <si>
    <t>0249029</t>
  </si>
  <si>
    <t>0104810</t>
  </si>
  <si>
    <t>HCD PHYS THER/VISIT 113-127M 8U</t>
  </si>
  <si>
    <t>4218038</t>
  </si>
  <si>
    <t>HCD OCC THERAPY/VISIT 113-127M 8U</t>
  </si>
  <si>
    <t>4218020</t>
  </si>
  <si>
    <t>HCD PHYS THER/VISIT 98-112MIN 7U</t>
  </si>
  <si>
    <t>4217030</t>
  </si>
  <si>
    <t>HCD OCC THERAPY/VISIT 98-112M 7U</t>
  </si>
  <si>
    <t>4217022</t>
  </si>
  <si>
    <t>HCD PHYS THER/VISIT 83-97MIN 6U</t>
  </si>
  <si>
    <t>4216032</t>
  </si>
  <si>
    <t>HCD OCC THERAPY/VISIT 83-97M 6U</t>
  </si>
  <si>
    <t>4216024</t>
  </si>
  <si>
    <t>HCD PHYS THER/VISIT 68-82MIN 5U</t>
  </si>
  <si>
    <t>4215034</t>
  </si>
  <si>
    <t>HCD OCC THERAPY/VISIT 68-82M 5U</t>
  </si>
  <si>
    <t>4215026</t>
  </si>
  <si>
    <t>HCD PHYS THER/VISIT 53-67MIN 4U</t>
  </si>
  <si>
    <t>4214037</t>
  </si>
  <si>
    <t>HCD OCC THERAPY/VISIT 53-67M 4U</t>
  </si>
  <si>
    <t>4214029</t>
  </si>
  <si>
    <t>HCD PHYS THER/VISIT 38-52MIN 3U</t>
  </si>
  <si>
    <t>4213039</t>
  </si>
  <si>
    <t>HCD OCC THERAPY/VISIT 38-52M 3U</t>
  </si>
  <si>
    <t>4213021</t>
  </si>
  <si>
    <t>HCD PHYS THER/VISIT 23-37MIN 2U</t>
  </si>
  <si>
    <t>4212031</t>
  </si>
  <si>
    <t>HCD OCC THERAPY/VISIT 23-37M 2U</t>
  </si>
  <si>
    <t>4212023</t>
  </si>
  <si>
    <t>HCD PHYS THER/VISIT 8-22MIN 1U</t>
  </si>
  <si>
    <t>4211033</t>
  </si>
  <si>
    <t>HCD OCC THERAPY/VISIT 8-22M 1U</t>
  </si>
  <si>
    <t>4211025</t>
  </si>
  <si>
    <t>THERAPY EXERCIS,15M;ROM,FLEX</t>
  </si>
  <si>
    <t>2110385</t>
  </si>
  <si>
    <t>2100618</t>
  </si>
  <si>
    <t>2015436</t>
  </si>
  <si>
    <t>2000735</t>
  </si>
  <si>
    <t>PROTHROMBIN TIME</t>
  </si>
  <si>
    <t>6110217</t>
  </si>
  <si>
    <t>HCD SKILLED NURSING/VISIT 2RN EA15</t>
  </si>
  <si>
    <t>4212064</t>
  </si>
  <si>
    <t>HCD SKILLED NRSNG PSYCH RN EA 15MIN</t>
  </si>
  <si>
    <t>4210118</t>
  </si>
  <si>
    <t>STAPLER PROXIMATE 35W</t>
  </si>
  <si>
    <t>5345996</t>
  </si>
  <si>
    <t>HCD SPEECH PATH/VISIT 113-127M 8U</t>
  </si>
  <si>
    <t>4218012</t>
  </si>
  <si>
    <t>HCD SPEECH PATH/VISIT 98-112M 7U</t>
  </si>
  <si>
    <t>4217014</t>
  </si>
  <si>
    <t>HCD SPEECH PATH/VISIT 83-97M 6U</t>
  </si>
  <si>
    <t>4216016</t>
  </si>
  <si>
    <t>HCD SPEECH PATH/VISIT 68-82M 5U</t>
  </si>
  <si>
    <t>4215018</t>
  </si>
  <si>
    <t>HCD SPEECH PATH/VISIT 53-67M 4U</t>
  </si>
  <si>
    <t>4214011</t>
  </si>
  <si>
    <t>HCD SPEECH PATH/VISIT 38-52M 3U</t>
  </si>
  <si>
    <t>4213013</t>
  </si>
  <si>
    <t>HCD SPEECH PATH/VISIT 23-37M 2U</t>
  </si>
  <si>
    <t>4212015</t>
  </si>
  <si>
    <t>HCD SPEECH PATH/VISIT 8-22M 1U</t>
  </si>
  <si>
    <t>4211017</t>
  </si>
  <si>
    <t>APPLICATION ELECTRICAL STIM, EA 15M</t>
  </si>
  <si>
    <t>2110013</t>
  </si>
  <si>
    <t>2101020</t>
  </si>
  <si>
    <t>APPLY TX;ELEC STIM,EA15M</t>
  </si>
  <si>
    <t>2015097</t>
  </si>
  <si>
    <t>2000982</t>
  </si>
  <si>
    <t>MNT SUBS TX FOR CHANGE DX 15 MINS</t>
  </si>
  <si>
    <t>3600087</t>
  </si>
  <si>
    <t>MNT INITIAL FACE TO FACE 15 MINS</t>
  </si>
  <si>
    <t>3600053</t>
  </si>
  <si>
    <t>CHROMOSOME ANALYSIS15-20</t>
  </si>
  <si>
    <t>6501878</t>
  </si>
  <si>
    <t>COLOSTOMY/ILEO BAG</t>
  </si>
  <si>
    <t>5344445</t>
  </si>
  <si>
    <t>XR,BONE AGE STUDIES</t>
  </si>
  <si>
    <t>4007993</t>
  </si>
  <si>
    <t>MAGNESIUM</t>
  </si>
  <si>
    <t>6331243</t>
  </si>
  <si>
    <t>CATH FOLEY 119V 24FR 3WAY</t>
  </si>
  <si>
    <t>5333190</t>
  </si>
  <si>
    <t>CATH FOLEY 119V 22FR 3WAY</t>
  </si>
  <si>
    <t>5333182</t>
  </si>
  <si>
    <t>LEVODOPA QUANTITATIVE</t>
  </si>
  <si>
    <t>6501936</t>
  </si>
  <si>
    <t>OSMOLALITY SERUM</t>
  </si>
  <si>
    <t>6330500</t>
  </si>
  <si>
    <t>C.TRACHOMATIS AMPLIFIED DETECT(ARUP</t>
  </si>
  <si>
    <t>6220297</t>
  </si>
  <si>
    <t>CATH FOLEY 167V 16FR 30-3WAY</t>
  </si>
  <si>
    <t>5330311</t>
  </si>
  <si>
    <t>PTT (PARTIAL THROMBOPLASTIN TIME)</t>
  </si>
  <si>
    <t>6110191</t>
  </si>
  <si>
    <t>FIBRINOGEN;ACTIVITY</t>
  </si>
  <si>
    <t>6110126</t>
  </si>
  <si>
    <t>CATH FOLEY 167V 20FR 30-3WAY</t>
  </si>
  <si>
    <t>5333448</t>
  </si>
  <si>
    <t>CATH FOLEY 119V 18FR 3WAY</t>
  </si>
  <si>
    <t>5333158</t>
  </si>
  <si>
    <t>CATH FOLEY 119V 16FR 3WAY</t>
  </si>
  <si>
    <t>5331749</t>
  </si>
  <si>
    <t>DERMA GRAFT PER SQ CM</t>
  </si>
  <si>
    <t>3590734</t>
  </si>
  <si>
    <t>CORTICAL SCREW</t>
  </si>
  <si>
    <t>0201335</t>
  </si>
  <si>
    <t>TISSUE CULTURE, NEOPLASTIC DISORDER</t>
  </si>
  <si>
    <t>6000202</t>
  </si>
  <si>
    <t>O2 SAT/OXIMETRY</t>
  </si>
  <si>
    <t>0800201</t>
  </si>
  <si>
    <t>O2 SAT/OXIMETRY INITIAL</t>
  </si>
  <si>
    <t>0800102</t>
  </si>
  <si>
    <t>AVULSION OF ADD'L NAIL PLATE</t>
  </si>
  <si>
    <t>3590338</t>
  </si>
  <si>
    <t>RETICULOCYTE COUNT AUTOMATED</t>
  </si>
  <si>
    <t>6110225</t>
  </si>
  <si>
    <t>BAG COLOSTOMY/ILEOSTOMY 1 3/4"</t>
  </si>
  <si>
    <t>5333216</t>
  </si>
  <si>
    <t>PHYSICAL PERFORM TEST,EA15M</t>
  </si>
  <si>
    <t>2110237</t>
  </si>
  <si>
    <t>2100782</t>
  </si>
  <si>
    <t>2015287</t>
  </si>
  <si>
    <t>2000768</t>
  </si>
  <si>
    <t>OSMOLALITY URINE</t>
  </si>
  <si>
    <t>6330518</t>
  </si>
  <si>
    <t>LEGIONELLA BY PCR              ARUP</t>
  </si>
  <si>
    <t>6501670</t>
  </si>
  <si>
    <t>LEGIONELLA SPECIES BY PCR(FZ) (REF</t>
  </si>
  <si>
    <t>6500284</t>
  </si>
  <si>
    <t>VEIN INTRO CATH OR NEEDLE</t>
  </si>
  <si>
    <t>4007191</t>
  </si>
  <si>
    <t>PSYCHTX PT &amp;/FAMILY 45 MIN</t>
  </si>
  <si>
    <t>2800092</t>
  </si>
  <si>
    <t>CONTRAST OMNISCAN 5ML INJ</t>
  </si>
  <si>
    <t>5349188</t>
  </si>
  <si>
    <t>CATH FOLEY COUDE 168V 18FR</t>
  </si>
  <si>
    <t>5333141</t>
  </si>
  <si>
    <t>DIETARY EDUCATION - 1 HOUR</t>
  </si>
  <si>
    <t>3600038</t>
  </si>
  <si>
    <t>PARING OF BENIGN LESION</t>
  </si>
  <si>
    <t>3590163</t>
  </si>
  <si>
    <t>FIBRIN DEGRAD PRODUCTS</t>
  </si>
  <si>
    <t>6110134</t>
  </si>
  <si>
    <t>TUBE, TRACH CUFFED DIC 8MM</t>
  </si>
  <si>
    <t>5349022</t>
  </si>
  <si>
    <t>TUBE,TRACH CUFFED DIC 9MM</t>
  </si>
  <si>
    <t>5349014</t>
  </si>
  <si>
    <t>PSA SCREENING</t>
  </si>
  <si>
    <t>6331326</t>
  </si>
  <si>
    <t>PSA - DIAGNOSTIC</t>
  </si>
  <si>
    <t>6330336</t>
  </si>
  <si>
    <t>CATH FOLEY COUDE 168V 16FR</t>
  </si>
  <si>
    <t>5333117</t>
  </si>
  <si>
    <t>CATH FOLEY COUDE 168V 14FR</t>
  </si>
  <si>
    <t>5333109</t>
  </si>
  <si>
    <t>ENDOLUMINAL BX URTR RNL PLVS</t>
  </si>
  <si>
    <t>4021135</t>
  </si>
  <si>
    <t>SMEAR PREP, SCREEN &amp; INTERPRETATION</t>
  </si>
  <si>
    <t>7222078</t>
  </si>
  <si>
    <t>6331813</t>
  </si>
  <si>
    <t>MANUAL THERAPY TECHNIQUES 15</t>
  </si>
  <si>
    <t>2110161</t>
  </si>
  <si>
    <t>MANUAL THERAPY TECHNIQUES</t>
  </si>
  <si>
    <t>2101103</t>
  </si>
  <si>
    <t>MANUAL THER TECHNIQUES / 15 MINUTES</t>
  </si>
  <si>
    <t>2015212</t>
  </si>
  <si>
    <t>2001113</t>
  </si>
  <si>
    <t>AMYLASE FLUID</t>
  </si>
  <si>
    <t>6331177</t>
  </si>
  <si>
    <t>DIASTASE 2 HR URINE</t>
  </si>
  <si>
    <t>6330120</t>
  </si>
  <si>
    <t>AMYLASE</t>
  </si>
  <si>
    <t>6330112</t>
  </si>
  <si>
    <t>APPLY TX;MECH TRACTION</t>
  </si>
  <si>
    <t>2015121</t>
  </si>
  <si>
    <t>2010106</t>
  </si>
  <si>
    <t>2000461</t>
  </si>
  <si>
    <t>2000081</t>
  </si>
  <si>
    <t>ENTEROVIRUS BY PCR</t>
  </si>
  <si>
    <t>6500139</t>
  </si>
  <si>
    <t>REINTEGRATE TRAIN;1:1,EA 15M</t>
  </si>
  <si>
    <t>2110245</t>
  </si>
  <si>
    <t>2100907</t>
  </si>
  <si>
    <t>REINTEGRATE TRNING EA 15M</t>
  </si>
  <si>
    <t>2015337</t>
  </si>
  <si>
    <t>2001287</t>
  </si>
  <si>
    <t>ANEURYSM CLIPS (CODMAN)</t>
  </si>
  <si>
    <t>0204578</t>
  </si>
  <si>
    <t>CA 19-9</t>
  </si>
  <si>
    <t>6331748</t>
  </si>
  <si>
    <t>ALPHA - FETOPROTEIN, SERUM</t>
  </si>
  <si>
    <t>6331649</t>
  </si>
  <si>
    <t>ACETONE BLOOD QUANT</t>
  </si>
  <si>
    <t>6330039</t>
  </si>
  <si>
    <t>SPLIT LEU RED CMV NEG RBC</t>
  </si>
  <si>
    <t>1001200</t>
  </si>
  <si>
    <t>FLOW MARKERS ADD</t>
  </si>
  <si>
    <t>6000228</t>
  </si>
  <si>
    <t>APPLY TX;15M;GAIT TRAIN-STANDALONE</t>
  </si>
  <si>
    <t>2015063</t>
  </si>
  <si>
    <t>APPLY TX;,15M;GAIT TRAIN-STANDALONE</t>
  </si>
  <si>
    <t>2000743</t>
  </si>
  <si>
    <t>MALLEOLAR SCREW</t>
  </si>
  <si>
    <t>0201400</t>
  </si>
  <si>
    <t>RESPIRATORY SYNCYTIAL VIRUS</t>
  </si>
  <si>
    <t>6200026</t>
  </si>
  <si>
    <t>BODY FLUID CELL COUNT</t>
  </si>
  <si>
    <t>6110373</t>
  </si>
  <si>
    <t>SYNOVIAL FLUID CELL COUNT</t>
  </si>
  <si>
    <t>6110365</t>
  </si>
  <si>
    <t>CSF CELL COUNT</t>
  </si>
  <si>
    <t>6110076</t>
  </si>
  <si>
    <t>6200612</t>
  </si>
  <si>
    <t>MICROBE DIFFUSE SUSCEPTIBILITY</t>
  </si>
  <si>
    <t>6200463</t>
  </si>
  <si>
    <t>CYSTIC FIBROSIS , 165 VARIANTS</t>
  </si>
  <si>
    <t>6559397</t>
  </si>
  <si>
    <t>VITAMIN B12</t>
  </si>
  <si>
    <t>6331409</t>
  </si>
  <si>
    <t>PT ORTHOTIC MGMT/FIT/TRAIN EA 15MIN</t>
  </si>
  <si>
    <t>2001215</t>
  </si>
  <si>
    <t>SELF CARE/HOME MGT TRAIN,1:1,15M</t>
  </si>
  <si>
    <t>2110278</t>
  </si>
  <si>
    <t>2100600</t>
  </si>
  <si>
    <t>2015352</t>
  </si>
  <si>
    <t>2000958</t>
  </si>
  <si>
    <t>HOMOCYSTEINE, BL</t>
  </si>
  <si>
    <t>6558019</t>
  </si>
  <si>
    <t>APPLY TX;VASOPNEUMATIC DEV</t>
  </si>
  <si>
    <t>2110104</t>
  </si>
  <si>
    <t>2100733</t>
  </si>
  <si>
    <t>STRAPPING; ANKLE</t>
  </si>
  <si>
    <t>2015378</t>
  </si>
  <si>
    <t>2015154</t>
  </si>
  <si>
    <t>2010130</t>
  </si>
  <si>
    <t>2001410</t>
  </si>
  <si>
    <t>2000339</t>
  </si>
  <si>
    <t>2000180</t>
  </si>
  <si>
    <t>VITAL CAPACITY TOTAL</t>
  </si>
  <si>
    <t>0800045</t>
  </si>
  <si>
    <t>COMPUTERIZED POSTUROGRAPHY</t>
  </si>
  <si>
    <t>2015311</t>
  </si>
  <si>
    <t>POSTUROGRAPHY</t>
  </si>
  <si>
    <t>2001535</t>
  </si>
  <si>
    <t>AMMONIA</t>
  </si>
  <si>
    <t>6330104</t>
  </si>
  <si>
    <t>ACETAMINOPHEN (TYLENOL)</t>
  </si>
  <si>
    <t>6331136</t>
  </si>
  <si>
    <t>PHENOBARBITAL</t>
  </si>
  <si>
    <t>6330906</t>
  </si>
  <si>
    <t>SALICYLATE</t>
  </si>
  <si>
    <t>6330732</t>
  </si>
  <si>
    <t>CYTOGENETICS, 20-25 CELLS</t>
  </si>
  <si>
    <t>6000269</t>
  </si>
  <si>
    <t>CHROMOSOME ANALYSIS, 15-20 CELLS</t>
  </si>
  <si>
    <t>6000251</t>
  </si>
  <si>
    <t>CYTOPATH,EXC CERV/VAG;SMEAR</t>
  </si>
  <si>
    <t>7331267</t>
  </si>
  <si>
    <t>STRAPPING; KNEE</t>
  </si>
  <si>
    <t>2015394</t>
  </si>
  <si>
    <t>2001428</t>
  </si>
  <si>
    <t>CONTRAST, OMNIPAQUE 300 250ML</t>
  </si>
  <si>
    <t>5347646</t>
  </si>
  <si>
    <t>NON-SPEECH DEVICE SERVICE</t>
  </si>
  <si>
    <t>2210102</t>
  </si>
  <si>
    <t>2200129</t>
  </si>
  <si>
    <t>FNA EVAL,ADEQUACY SPEC</t>
  </si>
  <si>
    <t>7331358</t>
  </si>
  <si>
    <t>PT AQUATIC THERAPY EACH 15 MIN</t>
  </si>
  <si>
    <t>2000792</t>
  </si>
  <si>
    <t>2000340</t>
  </si>
  <si>
    <t>INFLUENZA ANTIGEN, EACH ANTIGEN</t>
  </si>
  <si>
    <t>6220073</t>
  </si>
  <si>
    <t>1HR POST 50 GM GLUCOSE DOSE</t>
  </si>
  <si>
    <t>6331490</t>
  </si>
  <si>
    <t>GLUCOSE 2HR. PP</t>
  </si>
  <si>
    <t>6331003</t>
  </si>
  <si>
    <t>GLUCOSE TOLERANCE 2HR</t>
  </si>
  <si>
    <t>6330468</t>
  </si>
  <si>
    <t>STRAPPING; HIP</t>
  </si>
  <si>
    <t>2015386</t>
  </si>
  <si>
    <t>2001436</t>
  </si>
  <si>
    <t>FLUIDS FILTER METHOD W/INTERP</t>
  </si>
  <si>
    <t>7222094</t>
  </si>
  <si>
    <t>SMEAR &amp; FILTER PREP W/INTERP</t>
  </si>
  <si>
    <t>7222086</t>
  </si>
  <si>
    <t>PLATELET; AGGREGATION IN VITRO</t>
  </si>
  <si>
    <t>6220149</t>
  </si>
  <si>
    <t>NON SELECTIVE DEBRIDEMENT ENZYMATIC</t>
  </si>
  <si>
    <t>3590858</t>
  </si>
  <si>
    <t>EPIDURAL EACH ADDITIONAL HOUR</t>
  </si>
  <si>
    <t>0104067</t>
  </si>
  <si>
    <t>EPIDURAL 1ST HOUR</t>
  </si>
  <si>
    <t>0104018</t>
  </si>
  <si>
    <t>CULTURE URINE</t>
  </si>
  <si>
    <t>6220222</t>
  </si>
  <si>
    <t>VITAMIN D 25 HYDROXY</t>
  </si>
  <si>
    <t>6331920</t>
  </si>
  <si>
    <t>APPLY TX;ELECT STIM</t>
  </si>
  <si>
    <t>2110070</t>
  </si>
  <si>
    <t>2100741</t>
  </si>
  <si>
    <t>OBSERVATION TIME ADD'L HR</t>
  </si>
  <si>
    <t>0104612</t>
  </si>
  <si>
    <t>OBSERVATION TIME 1ST HR</t>
  </si>
  <si>
    <t>0104562</t>
  </si>
  <si>
    <t>C.DIFFICILE AMPLIFIED PROBE</t>
  </si>
  <si>
    <t>6220669</t>
  </si>
  <si>
    <t>APPLY TX IONTOPHORES EA 15M</t>
  </si>
  <si>
    <t>2110047</t>
  </si>
  <si>
    <t>2100949</t>
  </si>
  <si>
    <t>APPLY TX;IONTOPHORES,EA15M</t>
  </si>
  <si>
    <t>2015113</t>
  </si>
  <si>
    <t>2010098</t>
  </si>
  <si>
    <t>2001048</t>
  </si>
  <si>
    <t>2000701</t>
  </si>
  <si>
    <t>1V NOSE TO RECTUM FOR FOREIGN BODY</t>
  </si>
  <si>
    <t>4007472</t>
  </si>
  <si>
    <t>LEV II-SURG PATH,GROS/MICRO</t>
  </si>
  <si>
    <t>7221682</t>
  </si>
  <si>
    <t>MICROBE SUSCEPTIBLE, MIC</t>
  </si>
  <si>
    <t>6700108</t>
  </si>
  <si>
    <t>NOCARDIA STREPTOMYCES SUSCEPT</t>
  </si>
  <si>
    <t>6700082</t>
  </si>
  <si>
    <t>AFB ANTIMICRO SUSCEPT RAPID GROW</t>
  </si>
  <si>
    <t>6700074</t>
  </si>
  <si>
    <t>AEROBIC ANTIMICROB SUSCEPTIBILITY</t>
  </si>
  <si>
    <t>6700041</t>
  </si>
  <si>
    <t>YEAST MIC PANEL</t>
  </si>
  <si>
    <t>6700025</t>
  </si>
  <si>
    <t>MICROBE SUSCEPTIBILITY MIC</t>
  </si>
  <si>
    <t>6200364</t>
  </si>
  <si>
    <t>LEV III-SURG PATH,GROS/MICRO</t>
  </si>
  <si>
    <t>7221690</t>
  </si>
  <si>
    <t>Y CHROMOSOME MICRODELETION</t>
  </si>
  <si>
    <t>6559314</t>
  </si>
  <si>
    <t>FLOW MARKER, FIRST</t>
  </si>
  <si>
    <t>6000210</t>
  </si>
  <si>
    <t>ANTIGEN SCREEN PER UNIT, ARC</t>
  </si>
  <si>
    <t>5800719</t>
  </si>
  <si>
    <t>ARC THAWING/PREPARATION OF RARE RBC</t>
  </si>
  <si>
    <t>5800610</t>
  </si>
  <si>
    <t>ENZYME PRETREATMENT, ARC</t>
  </si>
  <si>
    <t>5800263</t>
  </si>
  <si>
    <t>RBC PHENOTYPE BY ARC</t>
  </si>
  <si>
    <t>5800115</t>
  </si>
  <si>
    <t>FFP THAW EA UNIT</t>
  </si>
  <si>
    <t>1001189</t>
  </si>
  <si>
    <t>BLOOD TYPING, RBC ANTIGENS</t>
  </si>
  <si>
    <t>1000116</t>
  </si>
  <si>
    <t>CRYOPRECIPITATE THAW FEE/UNIT</t>
  </si>
  <si>
    <t>1000074</t>
  </si>
  <si>
    <t>OBSERVATION PER HOUR</t>
  </si>
  <si>
    <t>0400242</t>
  </si>
  <si>
    <t>SAME DAY MEDICAL UNIT / HR OBSR L3</t>
  </si>
  <si>
    <t>0400176</t>
  </si>
  <si>
    <t>SAME DAY MEDICAL UNIT / HR OBSR L2</t>
  </si>
  <si>
    <t>0400168</t>
  </si>
  <si>
    <t>HCD MED SOC WORK/VISIT 113-127M 8U</t>
  </si>
  <si>
    <t>4218046</t>
  </si>
  <si>
    <t>HCD MED SOC WORK/VISIT 98-112M 7U</t>
  </si>
  <si>
    <t>4217048</t>
  </si>
  <si>
    <t>HCD MED SOC WORK/VISIT 83-97M 6U</t>
  </si>
  <si>
    <t>4216040</t>
  </si>
  <si>
    <t>HCD MED SOC WORK/VISIT 68-82M 5U</t>
  </si>
  <si>
    <t>4215042</t>
  </si>
  <si>
    <t>HCD MED SOC WORK/VISIT 53-67M 4U</t>
  </si>
  <si>
    <t>4214045</t>
  </si>
  <si>
    <t>HCD MED SOC WORK/VISIT 38-52M 3U</t>
  </si>
  <si>
    <t>4213047</t>
  </si>
  <si>
    <t>HCD MED SOC WORK/VISIT 23-37M 2U</t>
  </si>
  <si>
    <t>4212049</t>
  </si>
  <si>
    <t>HCD MED SOC WORK/VISIT 8-22M 1U</t>
  </si>
  <si>
    <t>4211041</t>
  </si>
  <si>
    <t>CYTO PATH;CONC TECH,SMEAR</t>
  </si>
  <si>
    <t>7331291</t>
  </si>
  <si>
    <t>T3 TOTAL</t>
  </si>
  <si>
    <t>6331383</t>
  </si>
  <si>
    <t>THERAPY,15M;NEUROMUSC RE-ED</t>
  </si>
  <si>
    <t>2110401</t>
  </si>
  <si>
    <t>2100758</t>
  </si>
  <si>
    <t>2015444</t>
  </si>
  <si>
    <t>2001105</t>
  </si>
  <si>
    <t>CEA</t>
  </si>
  <si>
    <t>6331151</t>
  </si>
  <si>
    <t>RAD PH I123-100 UP999 MCI</t>
  </si>
  <si>
    <t>1601947</t>
  </si>
  <si>
    <t>DIRECTED DONOR PROCESSING FEE</t>
  </si>
  <si>
    <t>1000868</t>
  </si>
  <si>
    <t>GYN OBSERVATION/HR</t>
  </si>
  <si>
    <t>0400341</t>
  </si>
  <si>
    <t>EDVU OBSERVATION/HR</t>
  </si>
  <si>
    <t>0400333</t>
  </si>
  <si>
    <t>6THF OBSERVATION/HR</t>
  </si>
  <si>
    <t>0400317</t>
  </si>
  <si>
    <t>5OBS OBSERVATION/HR</t>
  </si>
  <si>
    <t>0400309</t>
  </si>
  <si>
    <t>4THF OBSERVATION/HR</t>
  </si>
  <si>
    <t>0400267</t>
  </si>
  <si>
    <t>3SUR OBSERVATION/HR</t>
  </si>
  <si>
    <t>0400259</t>
  </si>
  <si>
    <t>CYTOPATH, GYN, ABNORMAL</t>
  </si>
  <si>
    <t>7331408</t>
  </si>
  <si>
    <t>PREGNANCY TEST URINE</t>
  </si>
  <si>
    <t>6440200</t>
  </si>
  <si>
    <t>PREGNANCY TEST SERUM QUAL</t>
  </si>
  <si>
    <t>6330625</t>
  </si>
  <si>
    <t>NORMAL RECOVERY EACH ADD'L 15MIN</t>
  </si>
  <si>
    <t>0100016</t>
  </si>
  <si>
    <t>THER/DIAG CONCURRENT INF</t>
  </si>
  <si>
    <t>2300549</t>
  </si>
  <si>
    <t>APPLY TX WHIRLPOOL</t>
  </si>
  <si>
    <t>2110054</t>
  </si>
  <si>
    <t>2100956</t>
  </si>
  <si>
    <t>APPLY TX;WHIRLPOOL</t>
  </si>
  <si>
    <t>2015162</t>
  </si>
  <si>
    <t>2010148</t>
  </si>
  <si>
    <t>2000826</t>
  </si>
  <si>
    <t>2000503</t>
  </si>
  <si>
    <t>FRESH FROZEN PLASMA EA</t>
  </si>
  <si>
    <t>1000405</t>
  </si>
  <si>
    <t>RHO D IMM GLOB HUMAN PER DOSE PK</t>
  </si>
  <si>
    <t>1000298</t>
  </si>
  <si>
    <t>PREGNANCY TEST SERUM QUANT</t>
  </si>
  <si>
    <t>6331276</t>
  </si>
  <si>
    <t>T4</t>
  </si>
  <si>
    <t>6330765</t>
  </si>
  <si>
    <t>6220644</t>
  </si>
  <si>
    <t>H PYLORI SCREEN</t>
  </si>
  <si>
    <t>6220636</t>
  </si>
  <si>
    <t>CULTURE GC DEFINITIVE</t>
  </si>
  <si>
    <t>6220529</t>
  </si>
  <si>
    <t>CULTURE BETA STREP SCREEN</t>
  </si>
  <si>
    <t>6220321</t>
  </si>
  <si>
    <t>CULTURE R/O VRE</t>
  </si>
  <si>
    <t>6220057</t>
  </si>
  <si>
    <t>CULTURE R/O MRSA</t>
  </si>
  <si>
    <t>6220040</t>
  </si>
  <si>
    <t>STAPLER SKIN 35W SIGNET</t>
  </si>
  <si>
    <t>5334610</t>
  </si>
  <si>
    <t>TUBE FEEDING 08FR</t>
  </si>
  <si>
    <t>5330329</t>
  </si>
  <si>
    <t>INJECTION PROCEDURE FOR SIALOGRAPHY</t>
  </si>
  <si>
    <t>4020269</t>
  </si>
  <si>
    <t>INJECTION FOR ILEAL CONDUIT&amp;URETER-</t>
  </si>
  <si>
    <t>4007639</t>
  </si>
  <si>
    <t>INJECTION FOR ANKLE ARTHROGRAPHY</t>
  </si>
  <si>
    <t>4007464</t>
  </si>
  <si>
    <t>INJECTION FOR ELBOW ARTHROGRAM</t>
  </si>
  <si>
    <t>4006672</t>
  </si>
  <si>
    <t>ADHESIVE, TOPICAL SKIN</t>
  </si>
  <si>
    <t>5349592</t>
  </si>
  <si>
    <t>VALPROIC ACID (DEPAKENE)</t>
  </si>
  <si>
    <t>6331342</t>
  </si>
  <si>
    <t>MAMMARY DUCTOGRAM SINGLE DUCT</t>
  </si>
  <si>
    <t>4008280</t>
  </si>
  <si>
    <t>CORTISOL TOTAL</t>
  </si>
  <si>
    <t>6331805</t>
  </si>
  <si>
    <t>THER/PROPH/DG IV INF,ADD-ON</t>
  </si>
  <si>
    <t>2300499</t>
  </si>
  <si>
    <t>SPEC INFUSION-ADDL DRUG-EA ADDL HR</t>
  </si>
  <si>
    <t>0104992</t>
  </si>
  <si>
    <t>SPECIAL INFUSION-1ST DRUG-EA ADD HR</t>
  </si>
  <si>
    <t>0104943</t>
  </si>
  <si>
    <t>FOLATE</t>
  </si>
  <si>
    <t>6331417</t>
  </si>
  <si>
    <t>SPLINT KNEE LG</t>
  </si>
  <si>
    <t>5440326</t>
  </si>
  <si>
    <t>VISIT ESTABLISHED BRIEF (RN)</t>
  </si>
  <si>
    <t>3591203</t>
  </si>
  <si>
    <t>3590064</t>
  </si>
  <si>
    <t>ORTHC/PROSTC MGMT SBSQ ENC PER 15M</t>
  </si>
  <si>
    <t>2100240</t>
  </si>
  <si>
    <t>2100225</t>
  </si>
  <si>
    <t>2001025</t>
  </si>
  <si>
    <t>2200225</t>
  </si>
  <si>
    <t>2001020</t>
  </si>
  <si>
    <t>PT C/O ORTH/PROST EST PT EA 15MIN</t>
  </si>
  <si>
    <t>2001225</t>
  </si>
  <si>
    <t>CA 125</t>
  </si>
  <si>
    <t>6331698</t>
  </si>
  <si>
    <t>PARING OF BENIGN LESION 2-4</t>
  </si>
  <si>
    <t>3590171</t>
  </si>
  <si>
    <t>D-DIMER QNT</t>
  </si>
  <si>
    <t>6110142</t>
  </si>
  <si>
    <t>THEOPHYLLINE</t>
  </si>
  <si>
    <t>6330872</t>
  </si>
  <si>
    <t>FETAL SCREEN</t>
  </si>
  <si>
    <t>1000462</t>
  </si>
  <si>
    <t>SYNOVIS 4.0MM COUPLER</t>
  </si>
  <si>
    <t>0249219</t>
  </si>
  <si>
    <t>SYNOVIS 3.5MM COUPLER</t>
  </si>
  <si>
    <t>0249201</t>
  </si>
  <si>
    <t>SYNOVIS 3.0MM COUPLER</t>
  </si>
  <si>
    <t>0249193</t>
  </si>
  <si>
    <t>SYNOVIS 2.5MM COUPLER</t>
  </si>
  <si>
    <t>0249185</t>
  </si>
  <si>
    <t>SYNOVIS 1.0MM COUPLER</t>
  </si>
  <si>
    <t>0249151</t>
  </si>
  <si>
    <t>US PREG 1ST TRI ADDL GEST</t>
  </si>
  <si>
    <t>4337085</t>
  </si>
  <si>
    <t>HEPATITIS C GENOTYPE (ARUP)</t>
  </si>
  <si>
    <t>6558720</t>
  </si>
  <si>
    <t>CAUTERIZATION OF WOUND 1ST LESION</t>
  </si>
  <si>
    <t>3590270</t>
  </si>
  <si>
    <t>COLLAR PHILADELPHIA LG SHORT</t>
  </si>
  <si>
    <t>5441126</t>
  </si>
  <si>
    <t>SUTURES (VASCULAR)</t>
  </si>
  <si>
    <t>0204610</t>
  </si>
  <si>
    <t>BIOPSY ADDITIONAL LESION</t>
  </si>
  <si>
    <t>3590460</t>
  </si>
  <si>
    <t>SDS/ASC SURGERY UNIT</t>
  </si>
  <si>
    <t>0400028</t>
  </si>
  <si>
    <t>CULTURE AFB</t>
  </si>
  <si>
    <t>6700173</t>
  </si>
  <si>
    <t>DIGOXIN</t>
  </si>
  <si>
    <t>6330294</t>
  </si>
  <si>
    <t>6220024</t>
  </si>
  <si>
    <t>CHEST PHYSIO MANIP SUBSQ</t>
  </si>
  <si>
    <t>1800176</t>
  </si>
  <si>
    <t>OB MINOR SURGERY ADD'L 15 MIN</t>
  </si>
  <si>
    <t>0100081</t>
  </si>
  <si>
    <t>NORMAL DELIVERY EACH ADD'L 15MIN</t>
  </si>
  <si>
    <t>0100057</t>
  </si>
  <si>
    <t>DAVINCI PK DISSECTING FCPS</t>
  </si>
  <si>
    <t>5300280</t>
  </si>
  <si>
    <t>MILONTIN (PHENSUXIMIDE) (REF OUT)</t>
  </si>
  <si>
    <t>6551337</t>
  </si>
  <si>
    <t>TPMT GENOTYPING, 4 VARIANTS</t>
  </si>
  <si>
    <t>6559298</t>
  </si>
  <si>
    <t>PSYCHTX PT &amp;/FAMILY 60 MIN</t>
  </si>
  <si>
    <t>2800100</t>
  </si>
  <si>
    <t>DEBRIDEMENT OF NAILS 6 OR MORE</t>
  </si>
  <si>
    <t>3590304</t>
  </si>
  <si>
    <t>LARYNGEAL FUNCTION STUDIES</t>
  </si>
  <si>
    <t>2221802</t>
  </si>
  <si>
    <t>CO2 EXPIRED GAS INFRARED ANALYZER</t>
  </si>
  <si>
    <t>0800210</t>
  </si>
  <si>
    <t>LIPASE</t>
  </si>
  <si>
    <t>6330310</t>
  </si>
  <si>
    <t>LACTIC ACID</t>
  </si>
  <si>
    <t>6330492</t>
  </si>
  <si>
    <t>MANIP CW LUNG FUNC INIT</t>
  </si>
  <si>
    <t>1800416</t>
  </si>
  <si>
    <t>INHAL TX WITH HHH</t>
  </si>
  <si>
    <t>1800622</t>
  </si>
  <si>
    <t>CANCELLOUS SCREW</t>
  </si>
  <si>
    <t>0201269</t>
  </si>
  <si>
    <t>COCAINE MET, S/P, QUANT</t>
  </si>
  <si>
    <t>6500042</t>
  </si>
  <si>
    <t>METHADONE &amp; MET,S/P,QUANT</t>
  </si>
  <si>
    <t>6500041</t>
  </si>
  <si>
    <t>THC METABOLITES,URN,QUANT</t>
  </si>
  <si>
    <t>6500040</t>
  </si>
  <si>
    <t>5SOU OBSERVATION/HR</t>
  </si>
  <si>
    <t>0400291</t>
  </si>
  <si>
    <t>TELE OBSERVATION/HR</t>
  </si>
  <si>
    <t>0400283</t>
  </si>
  <si>
    <t>PROTIME SUBST EACH FRACTION</t>
  </si>
  <si>
    <t>6110563</t>
  </si>
  <si>
    <t>SMEAR, WET MOUNT, SALINE/INK</t>
  </si>
  <si>
    <t>6700306</t>
  </si>
  <si>
    <t>WET MOUNT</t>
  </si>
  <si>
    <t>6220206</t>
  </si>
  <si>
    <t>INDIA INK PREP</t>
  </si>
  <si>
    <t>6220164</t>
  </si>
  <si>
    <t>SUTURES(NEURO)</t>
  </si>
  <si>
    <t>0204719</t>
  </si>
  <si>
    <t>SUTURES (OPTHALMIC)</t>
  </si>
  <si>
    <t>0204602</t>
  </si>
  <si>
    <t>MRI GUIDE BRST LOC ADTNL LSN</t>
  </si>
  <si>
    <t>4661252</t>
  </si>
  <si>
    <t>HEMOVAC SM 2595</t>
  </si>
  <si>
    <t>5332655</t>
  </si>
  <si>
    <t>DHS COMPRESSION SCREW (SYNTHES)</t>
  </si>
  <si>
    <t>0203927</t>
  </si>
  <si>
    <t>DILANTIN (PHENYTOIN)</t>
  </si>
  <si>
    <t>6330898</t>
  </si>
  <si>
    <t>ER PROCEDURE-SIMPLE</t>
  </si>
  <si>
    <t>2300259</t>
  </si>
  <si>
    <t>OP VISIT NEW PT INTERMEDIATE</t>
  </si>
  <si>
    <t>3591179</t>
  </si>
  <si>
    <t>3590031</t>
  </si>
  <si>
    <t>PARING OF LESION OVER 4</t>
  </si>
  <si>
    <t>3590189</t>
  </si>
  <si>
    <t>MS PST VOID UR BLAD BY US WO IMG</t>
  </si>
  <si>
    <t>4300260</t>
  </si>
  <si>
    <t>BUR MATCH HEAD TELESCOPING T12 TUBE</t>
  </si>
  <si>
    <t>0249328</t>
  </si>
  <si>
    <t>IHC EA ADDL SNGL AB STAIN</t>
  </si>
  <si>
    <t>6000087</t>
  </si>
  <si>
    <t>VISIT ESTABLISHED INTERMEDIATE</t>
  </si>
  <si>
    <t>3591229</t>
  </si>
  <si>
    <t>VISIT ESTABLISHED LIMITED</t>
  </si>
  <si>
    <t>3591211</t>
  </si>
  <si>
    <t>3590080</t>
  </si>
  <si>
    <t>3590072</t>
  </si>
  <si>
    <t>NEWBORN HEARING SCR LTD</t>
  </si>
  <si>
    <t>0120035</t>
  </si>
  <si>
    <t>NEWBORN HEARING SCREEN LTD</t>
  </si>
  <si>
    <t>0105023</t>
  </si>
  <si>
    <t>BUR MATCH HEAD FLUTED</t>
  </si>
  <si>
    <t>0249331</t>
  </si>
  <si>
    <t>TUMOR IMMUNOHISTOCHEM / MANUAL</t>
  </si>
  <si>
    <t>7330046</t>
  </si>
  <si>
    <t>6331250</t>
  </si>
  <si>
    <t>URINE DRUG SCREEN STAT (TOX)</t>
  </si>
  <si>
    <t>6331367</t>
  </si>
  <si>
    <t>LEV IV-SURG PATH,GROS/MICRO</t>
  </si>
  <si>
    <t>7221708</t>
  </si>
  <si>
    <t>TEGRETOL (CARBAMAZEPINE)</t>
  </si>
  <si>
    <t>6331292</t>
  </si>
  <si>
    <t>SPLINT BUCKS L</t>
  </si>
  <si>
    <t>5440243</t>
  </si>
  <si>
    <t>SPLINT BUCKS MED</t>
  </si>
  <si>
    <t>5440227</t>
  </si>
  <si>
    <t>HIGH RISK DELIVERY EACH ADD'L 15MIN</t>
  </si>
  <si>
    <t>0100073</t>
  </si>
  <si>
    <t>IR PERCT VRTBP ADDTNL  IMG GUID</t>
  </si>
  <si>
    <t>4030565</t>
  </si>
  <si>
    <t>APPLY PROFOR/UNNABOOT UNI</t>
  </si>
  <si>
    <t>3590445</t>
  </si>
  <si>
    <t>STRAPPING; UNNA BOOT</t>
  </si>
  <si>
    <t>2015410</t>
  </si>
  <si>
    <t>2001451</t>
  </si>
  <si>
    <t>ACUTE HEPATITIS PANEL</t>
  </si>
  <si>
    <t>6331847</t>
  </si>
  <si>
    <t>GUIDEWIRE ANGLED</t>
  </si>
  <si>
    <t>5343231</t>
  </si>
  <si>
    <t>DRY RUN</t>
  </si>
  <si>
    <t>3700036</t>
  </si>
  <si>
    <t>FNA EVAL,ADEQUACY SPEC;I&amp;R</t>
  </si>
  <si>
    <t>7331366</t>
  </si>
  <si>
    <t>CONTRAST OMNISCAN 15ML INJ</t>
  </si>
  <si>
    <t>5349196</t>
  </si>
  <si>
    <t>HIV-1 GENOTYPING (ARUP)</t>
  </si>
  <si>
    <t>6500130</t>
  </si>
  <si>
    <t>K WIRES (SYNTHES)</t>
  </si>
  <si>
    <t>0203992</t>
  </si>
  <si>
    <t>CONT INH MED TX ADDL HR</t>
  </si>
  <si>
    <t>1800648</t>
  </si>
  <si>
    <t>BAG UROSTOMY 2 3/4"</t>
  </si>
  <si>
    <t>5333042</t>
  </si>
  <si>
    <t>RAD PH TC MYOV-UNIT DOSE</t>
  </si>
  <si>
    <t>1602200</t>
  </si>
  <si>
    <t>MAMMARY DUCTOGRAM MULTIPLE DUCTS</t>
  </si>
  <si>
    <t>4008298</t>
  </si>
  <si>
    <t>XR CHOLECYSTOG,ORAL CON</t>
  </si>
  <si>
    <t>4005450</t>
  </si>
  <si>
    <t>RAD PH MIRALUMA-DOSE</t>
  </si>
  <si>
    <t>1602101</t>
  </si>
  <si>
    <t>BUR DIAMOND COARSE ROUND</t>
  </si>
  <si>
    <t>0249329</t>
  </si>
  <si>
    <t>DEMO/EVAL PT USE INHALER</t>
  </si>
  <si>
    <t>1800523</t>
  </si>
  <si>
    <t>HIP ONE VIEW</t>
  </si>
  <si>
    <t>4007449</t>
  </si>
  <si>
    <t>KIT COLO/ILEO DISCHARGE 1 3/4"</t>
  </si>
  <si>
    <t>5343488</t>
  </si>
  <si>
    <t>HIGH RISK RECOVERY EA ADD 15 MIN</t>
  </si>
  <si>
    <t>0104711</t>
  </si>
  <si>
    <t>UNLSTD SURG PATH PROC</t>
  </si>
  <si>
    <t>7111552</t>
  </si>
  <si>
    <t>MOTOR SENSORY NEUROPATHY PNL (REF O</t>
  </si>
  <si>
    <t>6558324</t>
  </si>
  <si>
    <t>TOBRAMYCIN</t>
  </si>
  <si>
    <t>6331334</t>
  </si>
  <si>
    <t>BUR FLUTED BALL</t>
  </si>
  <si>
    <t>0249330</t>
  </si>
  <si>
    <t>MIS UROLOGY DAVINCI CUSTOM PACK</t>
  </si>
  <si>
    <t>5300298</t>
  </si>
  <si>
    <t>FEES - FIBEROP ENDOSCOP EVAL SWAL</t>
  </si>
  <si>
    <t>2221810</t>
  </si>
  <si>
    <t>LEV V-SURG PATH,GROS/MICRO</t>
  </si>
  <si>
    <t>7221716</t>
  </si>
  <si>
    <t>NASO OR ORO-GASTRIC TUBE PLACEMENT</t>
  </si>
  <si>
    <t>4007597</t>
  </si>
  <si>
    <t>AB ID PER BATCH, ARC</t>
  </si>
  <si>
    <t>5800313</t>
  </si>
  <si>
    <t>ANTIBODY IDENTIFICATION RBC ECH PNL</t>
  </si>
  <si>
    <t>1000041</t>
  </si>
  <si>
    <t>MINI FRAGMENT PLATES(SYNTHES)</t>
  </si>
  <si>
    <t>0203968</t>
  </si>
  <si>
    <t>XR ABD 1 VIEW</t>
  </si>
  <si>
    <t>4010856</t>
  </si>
  <si>
    <t>XR CHEST 1 VIEW</t>
  </si>
  <si>
    <t>4010807</t>
  </si>
  <si>
    <t>IHC INIT SINGLE AB STAIN</t>
  </si>
  <si>
    <t>7221914</t>
  </si>
  <si>
    <t>COMPATIBILITY TEST EACH UNIT</t>
  </si>
  <si>
    <t>1000546</t>
  </si>
  <si>
    <t>OT TX SWALLOW/ORAL FUNCTION</t>
  </si>
  <si>
    <t>2120030</t>
  </si>
  <si>
    <t>TX SWALLOW/ORAL DYSFUNC FEED</t>
  </si>
  <si>
    <t>2210136</t>
  </si>
  <si>
    <t>2200087</t>
  </si>
  <si>
    <t>RAD PH TC SULF COL 20 MCI</t>
  </si>
  <si>
    <t>1601913</t>
  </si>
  <si>
    <t>OXYTOCIN CHALLENGE TEST</t>
  </si>
  <si>
    <t>0104661</t>
  </si>
  <si>
    <t>KIT HEMAQUET 08FR</t>
  </si>
  <si>
    <t>5116835</t>
  </si>
  <si>
    <t>ASSISTIVE TECH ASSESS EA 15MNRPT</t>
  </si>
  <si>
    <t>2110112</t>
  </si>
  <si>
    <t>ASSISTIV TECHNOLOGY ASSESS W/RPT</t>
  </si>
  <si>
    <t>2100931</t>
  </si>
  <si>
    <t>BNP</t>
  </si>
  <si>
    <t>6330583</t>
  </si>
  <si>
    <t>INFUSION ADDL SEQ IV NEW</t>
  </si>
  <si>
    <t>2330454</t>
  </si>
  <si>
    <t>FETAL FIBRONECTIN</t>
  </si>
  <si>
    <t>6557946</t>
  </si>
  <si>
    <t>GRAFIX PRIME SKIN SUB, PER SQ CM</t>
  </si>
  <si>
    <t>3591403</t>
  </si>
  <si>
    <t>GRAFIX CORE SKIN SUB, PER SQ CM</t>
  </si>
  <si>
    <t>3591402</t>
  </si>
  <si>
    <t>CHROMOSOME ANALYSIS, POC</t>
  </si>
  <si>
    <t>6000350</t>
  </si>
  <si>
    <t>BASIC METABOLIC PANEL</t>
  </si>
  <si>
    <t>6331227</t>
  </si>
  <si>
    <t>MR STAPH DNA AMP PROBE</t>
  </si>
  <si>
    <t>6200554</t>
  </si>
  <si>
    <t>US FOLLOW-UP</t>
  </si>
  <si>
    <t>4300364</t>
  </si>
  <si>
    <t>US PREG UTER FU PER FETUS</t>
  </si>
  <si>
    <t>4300315</t>
  </si>
  <si>
    <t>TROPONIN QUANT</t>
  </si>
  <si>
    <t>6330161</t>
  </si>
  <si>
    <t>LC APPLICATION TRUNK ARMS LEGS</t>
  </si>
  <si>
    <t>3591260</t>
  </si>
  <si>
    <t>EVAL SPEECH DVC ADDL 30</t>
  </si>
  <si>
    <t>2210060</t>
  </si>
  <si>
    <t>2200145</t>
  </si>
  <si>
    <t>ATHLETIC TRN RE-EVAL PLAN CR</t>
  </si>
  <si>
    <t>2030010</t>
  </si>
  <si>
    <t>OT RE-EVAL EST PLAN CARE</t>
  </si>
  <si>
    <t>2100015</t>
  </si>
  <si>
    <t>2100010</t>
  </si>
  <si>
    <t>PT RE-EVAL EST PLAN CARE</t>
  </si>
  <si>
    <t>2000015</t>
  </si>
  <si>
    <t>2000010</t>
  </si>
  <si>
    <t>LEUKO RED RED CELLS IRRADIATED EACH</t>
  </si>
  <si>
    <t>1000157</t>
  </si>
  <si>
    <t>LEUKO REDUCD RED CELLS EA</t>
  </si>
  <si>
    <t>1000025</t>
  </si>
  <si>
    <t>NEWBORN DEL ATTEND &amp; STABILIZATION</t>
  </si>
  <si>
    <t>0120040</t>
  </si>
  <si>
    <t>1800283</t>
  </si>
  <si>
    <t>PATH CONSULT/SURG;w1 FRZ SEC</t>
  </si>
  <si>
    <t>7221799</t>
  </si>
  <si>
    <t>GENTAMICIN</t>
  </si>
  <si>
    <t>6330880</t>
  </si>
  <si>
    <t>COMPATABILITY EA UNIT ANTIGLOB</t>
  </si>
  <si>
    <t>1000561</t>
  </si>
  <si>
    <t>HCD PICC PACK GESCO</t>
  </si>
  <si>
    <t>4220133</t>
  </si>
  <si>
    <t>XR CALCANEUS;MIN 2V</t>
  </si>
  <si>
    <t>4000378</t>
  </si>
  <si>
    <t>EPIFIX PER SQ CM</t>
  </si>
  <si>
    <t>3591336</t>
  </si>
  <si>
    <t>CONTRAST OMNIPAQUE 300 50ML</t>
  </si>
  <si>
    <t>5342175</t>
  </si>
  <si>
    <t>ANESTHESIA SPINAL EA ADD'L 30 MIN</t>
  </si>
  <si>
    <t>0100115</t>
  </si>
  <si>
    <t>BLOOD GAS W/ O2 SAT</t>
  </si>
  <si>
    <t>0800177</t>
  </si>
  <si>
    <t>VISIT ESTABLISHED EXTENDED</t>
  </si>
  <si>
    <t>3591237</t>
  </si>
  <si>
    <t>3590098</t>
  </si>
  <si>
    <t>KERECIS OMEGA3 1.75X1.75CM</t>
  </si>
  <si>
    <t>3591404</t>
  </si>
  <si>
    <t>MAMMO SCREENING DIGITAL IMAGE</t>
  </si>
  <si>
    <t>4008173</t>
  </si>
  <si>
    <t>MAMMO SCREENING DIGITAL IMAGE LT</t>
  </si>
  <si>
    <t>4008140</t>
  </si>
  <si>
    <t>BIL SCREEN MAMMO DIGITAL IMAGE</t>
  </si>
  <si>
    <t>4008124</t>
  </si>
  <si>
    <t>STAPLER ECHELON RELOAD 45 WHITE</t>
  </si>
  <si>
    <t>0249557</t>
  </si>
  <si>
    <t>STAPLER ECHELON RELOAD 45 GREEN</t>
  </si>
  <si>
    <t>0249540</t>
  </si>
  <si>
    <t>STAPLER ECHELON RELOAD 45 GOLD</t>
  </si>
  <si>
    <t>0249532</t>
  </si>
  <si>
    <t>STAPLER ECHELON RELOAD 45 BLUE</t>
  </si>
  <si>
    <t>0249524</t>
  </si>
  <si>
    <t>REFLEX CFTR DELETION/DUPLI BILL</t>
  </si>
  <si>
    <t>6559421</t>
  </si>
  <si>
    <t>US SPINAL CANAL AND CONTENTS</t>
  </si>
  <si>
    <t>4300430</t>
  </si>
  <si>
    <t>WASHED RED BLOOD CELLS EA UNIT</t>
  </si>
  <si>
    <t>1000330</t>
  </si>
  <si>
    <t>INJ PROC MAMMARY DUCTO/GALACTOGRAM</t>
  </si>
  <si>
    <t>4020046</t>
  </si>
  <si>
    <t>RED BLOOD CELLS EA UNIT</t>
  </si>
  <si>
    <t>1000645</t>
  </si>
  <si>
    <t>PATH-CONSULT IN SURGERY</t>
  </si>
  <si>
    <t>7221773</t>
  </si>
  <si>
    <t>APP SKNGRFT T/A/L EA+25</t>
  </si>
  <si>
    <t>3591096</t>
  </si>
  <si>
    <t>SELECTIVE DEBRIDEMENT &gt; 20SQCM</t>
  </si>
  <si>
    <t>3590932</t>
  </si>
  <si>
    <t>US BREAST UNI LTD</t>
  </si>
  <si>
    <t>4332862</t>
  </si>
  <si>
    <t>US FETAL BIOPHY W/O STRESS</t>
  </si>
  <si>
    <t>4300299</t>
  </si>
  <si>
    <t>SET,MULTI LUMEN CENTRAL VENOUS CATH</t>
  </si>
  <si>
    <t>5348941</t>
  </si>
  <si>
    <t>VANCOMYCIN</t>
  </si>
  <si>
    <t>6331359</t>
  </si>
  <si>
    <t>THER/PROPH/DIAG INJ ADD-ON</t>
  </si>
  <si>
    <t>2300010</t>
  </si>
  <si>
    <t>STRAPPING OF SHOULDER</t>
  </si>
  <si>
    <t>2110369</t>
  </si>
  <si>
    <t>2100998</t>
  </si>
  <si>
    <t>UNI DX MAMMO DIGITAL IMAGE</t>
  </si>
  <si>
    <t>4008116</t>
  </si>
  <si>
    <t>NEOX 100, PER SQ CENTIMETER</t>
  </si>
  <si>
    <t>3591401</t>
  </si>
  <si>
    <t>NEGATIVE PRESS WOUND TX 50SQ CM &lt;</t>
  </si>
  <si>
    <t>3590593</t>
  </si>
  <si>
    <t>HYDRATE IV INFUSION, ADD-ON</t>
  </si>
  <si>
    <t>2300341</t>
  </si>
  <si>
    <t>GAS DIL/WASHOUT LUNG VOL</t>
  </si>
  <si>
    <t>0800052</t>
  </si>
  <si>
    <t>IV INFUS TX/DX W/MD EA ADD HR</t>
  </si>
  <si>
    <t>0400184</t>
  </si>
  <si>
    <t>HLA TYPING;A,B,OR C;MX ANTG</t>
  </si>
  <si>
    <t>1000975</t>
  </si>
  <si>
    <t>TUMOR IMMUNOCHEM COMPUTER ASSISTED</t>
  </si>
  <si>
    <t>6000368</t>
  </si>
  <si>
    <t>XR SPI,1V,SPECIFY LEVEL</t>
  </si>
  <si>
    <t>4002168</t>
  </si>
  <si>
    <t>XR ABD 2 VIEWS</t>
  </si>
  <si>
    <t>4010864</t>
  </si>
  <si>
    <t>XR CHEST 2 VIEWS</t>
  </si>
  <si>
    <t>4010815</t>
  </si>
  <si>
    <t>FLOW-VOLUME LOOP</t>
  </si>
  <si>
    <t>0800094</t>
  </si>
  <si>
    <t>US GUID BRST LOC ADTN LSN</t>
  </si>
  <si>
    <t>4337143</t>
  </si>
  <si>
    <t>XR SPI,CERVICAL;AP&amp;LAT  PORTABLE</t>
  </si>
  <si>
    <t>4009304</t>
  </si>
  <si>
    <t>PLACE CATH ABD/PEL/LE EA ADDL</t>
  </si>
  <si>
    <t>4007209</t>
  </si>
  <si>
    <t>XR,DEXA BONE DENS;AXIAL SKEL</t>
  </si>
  <si>
    <t>4008017</t>
  </si>
  <si>
    <t>STRAPPING OF ELBOW OR WRIST</t>
  </si>
  <si>
    <t>2110344</t>
  </si>
  <si>
    <t>2101038</t>
  </si>
  <si>
    <t>CONTRAST OMNISCAN 20ML INJ</t>
  </si>
  <si>
    <t>5349204</t>
  </si>
  <si>
    <t>STAPLER ECHELON RELOAD 60 WHITE</t>
  </si>
  <si>
    <t>0249599</t>
  </si>
  <si>
    <t>ER LEVEL I ROOM W/ PX</t>
  </si>
  <si>
    <t>2300400</t>
  </si>
  <si>
    <t>ER LEVEL I ROOM</t>
  </si>
  <si>
    <t>2300028</t>
  </si>
  <si>
    <t>INJECTION INTRA ARTERIAL</t>
  </si>
  <si>
    <t>2300333</t>
  </si>
  <si>
    <t>XR FINGER(S),MIN 2V</t>
  </si>
  <si>
    <t>4003851</t>
  </si>
  <si>
    <t>CONT INH MED TX 1ST HR</t>
  </si>
  <si>
    <t>1800630</t>
  </si>
  <si>
    <t>ALL ABD GASTRO TUBE INJ</t>
  </si>
  <si>
    <t>4008181</t>
  </si>
  <si>
    <t>XR TOE(S);MIN 2V</t>
  </si>
  <si>
    <t>4004750</t>
  </si>
  <si>
    <t>URETERAL ACCESS SHEATH  14/45CM</t>
  </si>
  <si>
    <t>0249474</t>
  </si>
  <si>
    <t>URETERAL ACCESS SHEATH  9.5/45CM</t>
  </si>
  <si>
    <t>0249466</t>
  </si>
  <si>
    <t>URETERAL ACCESS SHEATH  9.5/35CM</t>
  </si>
  <si>
    <t>0249458</t>
  </si>
  <si>
    <t>XR SHOULDER 1V</t>
  </si>
  <si>
    <t>4003257</t>
  </si>
  <si>
    <t>XR,OSSEOUS SURVEY,LTD</t>
  </si>
  <si>
    <t>4008074</t>
  </si>
  <si>
    <t>XR,OSSEOUS SURVEY,INFANT</t>
  </si>
  <si>
    <t>4008066</t>
  </si>
  <si>
    <t>EGFR MUTATION ANALYSIS</t>
  </si>
  <si>
    <t>6000277</t>
  </si>
  <si>
    <t>SPLITTING BLOOD PRODUCT EA</t>
  </si>
  <si>
    <t>1001190</t>
  </si>
  <si>
    <t>CLIPS, BIOPSY 11GA</t>
  </si>
  <si>
    <t>5349568</t>
  </si>
  <si>
    <t>STRAPPING OF HAND OR FINGER</t>
  </si>
  <si>
    <t>2110351</t>
  </si>
  <si>
    <t>2101012</t>
  </si>
  <si>
    <t>WHOLE BLOOD EA</t>
  </si>
  <si>
    <t>1001015</t>
  </si>
  <si>
    <t>MAMMO GUIDE BRST LOC ADTNL LSN</t>
  </si>
  <si>
    <t>4008405</t>
  </si>
  <si>
    <t>4008355</t>
  </si>
  <si>
    <t>SYNOVIS 2.0MM COUPLER</t>
  </si>
  <si>
    <t>0249177</t>
  </si>
  <si>
    <t>SYNOVIS 1.5MM COUPLER</t>
  </si>
  <si>
    <t>0249169</t>
  </si>
  <si>
    <t>1001007</t>
  </si>
  <si>
    <t>IMMUNOHISTOCHEM EACH MULTI AB</t>
  </si>
  <si>
    <t>6000145</t>
  </si>
  <si>
    <t>COMPREHENSIVE METABOLIC PANEL</t>
  </si>
  <si>
    <t>6330534</t>
  </si>
  <si>
    <t>URETERAL STENT, POLARIS</t>
  </si>
  <si>
    <t>0249789</t>
  </si>
  <si>
    <t>SPLINT FOREARM-HAND(SHRT ARM,STATIC</t>
  </si>
  <si>
    <t>2110294</t>
  </si>
  <si>
    <t>2101046</t>
  </si>
  <si>
    <t>STAPLE RLD ENDOPATH VASC-THIN 2.5MM</t>
  </si>
  <si>
    <t>0249342</t>
  </si>
  <si>
    <t>XR WRIST;AP&amp;LAT</t>
  </si>
  <si>
    <t>4003653</t>
  </si>
  <si>
    <t>NOVOCUT SUTURE MANAGER</t>
  </si>
  <si>
    <t>0249946</t>
  </si>
  <si>
    <t>INFANT LOWER EXTREMITY MIN 2V</t>
  </si>
  <si>
    <t>4007563</t>
  </si>
  <si>
    <t>MULTI LAYER COMP WRAP UNI</t>
  </si>
  <si>
    <t>3590965</t>
  </si>
  <si>
    <t>INJECTION IM/SQ</t>
  </si>
  <si>
    <t>2300309</t>
  </si>
  <si>
    <t>TX/DX INJ SUBQ/IM</t>
  </si>
  <si>
    <t>0400192</t>
  </si>
  <si>
    <t>X RAY HIP UNI W/PELVIS 1 VIEW</t>
  </si>
  <si>
    <t>4004156</t>
  </si>
  <si>
    <t>XE 133, PER 10 MCI</t>
  </si>
  <si>
    <t>1602010</t>
  </si>
  <si>
    <t>RESPIRATORY VIRUS PANEL</t>
  </si>
  <si>
    <t>6503060</t>
  </si>
  <si>
    <t>TX SP,LNG,VOIC,AUD,RHAB;IND</t>
  </si>
  <si>
    <t>2210110</t>
  </si>
  <si>
    <t>2200053</t>
  </si>
  <si>
    <t>CATH ARTERIAL EMBL 5FR 80CM</t>
  </si>
  <si>
    <t>5337498</t>
  </si>
  <si>
    <t>MD SERV OP CARDI REHAB W/ECG KX</t>
  </si>
  <si>
    <t>2510451</t>
  </si>
  <si>
    <t>MD SERV OP CARDI REHAB W/ECG</t>
  </si>
  <si>
    <t>2510048</t>
  </si>
  <si>
    <t>USE OF SPEECH DEVICE SERVICE</t>
  </si>
  <si>
    <t>2210144</t>
  </si>
  <si>
    <t>2200152</t>
  </si>
  <si>
    <t>LINX REFLUX SYSTEM SIZER</t>
  </si>
  <si>
    <t>0249623</t>
  </si>
  <si>
    <t>HYPAQUE SODIUM 250GMS CAN, CONTRAST</t>
  </si>
  <si>
    <t>5349683</t>
  </si>
  <si>
    <t>INJ L/S TRANSFORAMEN EPIDURAL,ADDL</t>
  </si>
  <si>
    <t>4560348</t>
  </si>
  <si>
    <t>ART NEEDLE/CATH RET BRACH</t>
  </si>
  <si>
    <t>4007100</t>
  </si>
  <si>
    <t>TUBE TRACH 6DFEN</t>
  </si>
  <si>
    <t>5340948</t>
  </si>
  <si>
    <t>LC APPL SKIN SUB 25SQCM OR LESS</t>
  </si>
  <si>
    <t>3591252</t>
  </si>
  <si>
    <t>BLOOD CULTURE</t>
  </si>
  <si>
    <t>6220107</t>
  </si>
  <si>
    <t>XR SPI;SCOLIOSISwSUPINE,ERECT</t>
  </si>
  <si>
    <t>4002457</t>
  </si>
  <si>
    <t>PNEUMOGRAM PEDI/INFANT 12-24 HR</t>
  </si>
  <si>
    <t>1800656</t>
  </si>
  <si>
    <t>XR STERNUM;MIN 2V</t>
  </si>
  <si>
    <t>4002051</t>
  </si>
  <si>
    <t>UREA BREATH TEST - SET UP</t>
  </si>
  <si>
    <t>1602317</t>
  </si>
  <si>
    <t>PULMONARY STRESS TEST</t>
  </si>
  <si>
    <t>0800219</t>
  </si>
  <si>
    <t>DIFFUSION CAPACIT</t>
  </si>
  <si>
    <t>0800078</t>
  </si>
  <si>
    <t>STAPLER ECHELON RELOAD 60 BLACK</t>
  </si>
  <si>
    <t>0249607</t>
  </si>
  <si>
    <t>STAPLER ECHELON RELOAD 60 GREEN</t>
  </si>
  <si>
    <t>0249581</t>
  </si>
  <si>
    <t>STAPLER ECHELON RELOAD 60 GOLD</t>
  </si>
  <si>
    <t>0249573</t>
  </si>
  <si>
    <t>STAPLER ECHELON RELOAD 60 BLUE</t>
  </si>
  <si>
    <t>0249565</t>
  </si>
  <si>
    <t>VISIT ESTABLISHED COMPLEX</t>
  </si>
  <si>
    <t>3591245</t>
  </si>
  <si>
    <t>OP VISIT NEW EXTENDED</t>
  </si>
  <si>
    <t>3591187</t>
  </si>
  <si>
    <t>3590106</t>
  </si>
  <si>
    <t>3590049</t>
  </si>
  <si>
    <t>DX MAMMO INCL CAD UNI</t>
  </si>
  <si>
    <t>4008315</t>
  </si>
  <si>
    <t>STAPLER ECHELON FLEX ENDOPATH 60</t>
  </si>
  <si>
    <t>0249615</t>
  </si>
  <si>
    <t>EVAL FOR NONSPEECH DEVICE PRESCRIPT</t>
  </si>
  <si>
    <t>2210037</t>
  </si>
  <si>
    <t>2200111</t>
  </si>
  <si>
    <t>ER PROCEDURE-INTERMEDIATE</t>
  </si>
  <si>
    <t>2300267</t>
  </si>
  <si>
    <t>CAUTERY - CHEMICAL GRAN TISSUE</t>
  </si>
  <si>
    <t>3590262</t>
  </si>
  <si>
    <t>INJ CONTRAST ABSCESS/CYST</t>
  </si>
  <si>
    <t>4008496</t>
  </si>
  <si>
    <t>SEL THOR/BRACH ADD</t>
  </si>
  <si>
    <t>4007258</t>
  </si>
  <si>
    <t>XR TMJ UNI</t>
  </si>
  <si>
    <t>4006797</t>
  </si>
  <si>
    <t>TISSEAL FIBRIN SEALANT</t>
  </si>
  <si>
    <t>0249748</t>
  </si>
  <si>
    <t>CHROMOSOME ANAL AMNIOTIC FLD (AGI)</t>
  </si>
  <si>
    <t>6557342</t>
  </si>
  <si>
    <t>TRANSFUSE BLD/BLOOD COMP</t>
  </si>
  <si>
    <t>0400226</t>
  </si>
  <si>
    <t>XR ABD 3 OR MORE VIEWS</t>
  </si>
  <si>
    <t>4010872</t>
  </si>
  <si>
    <t>XR CHEST 3 VIEWS</t>
  </si>
  <si>
    <t>4010823</t>
  </si>
  <si>
    <t>DEBR SKIN 10% BODY SURFACE</t>
  </si>
  <si>
    <t>3590577</t>
  </si>
  <si>
    <t>RESPIRATORY VIRUS 12-25 ANTIGENS</t>
  </si>
  <si>
    <t>6200190</t>
  </si>
  <si>
    <t>MENINGITIS/ENCEPHALITIS PANEL</t>
  </si>
  <si>
    <t>6200109</t>
  </si>
  <si>
    <t>KRAS MUTATION ANALYSIS IN NSCLC</t>
  </si>
  <si>
    <t>6000275</t>
  </si>
  <si>
    <t>SCR MAMMO BI INCL CAD</t>
  </si>
  <si>
    <t>4008316</t>
  </si>
  <si>
    <t>XR ELBOW,AP&amp;LAT;2V</t>
  </si>
  <si>
    <t>4003505</t>
  </si>
  <si>
    <t>US BREAST UNI CMPLT</t>
  </si>
  <si>
    <t>4332854</t>
  </si>
  <si>
    <t>TRANSFUSION, BLOOD OR BLD PRODUCTS</t>
  </si>
  <si>
    <t>0120010</t>
  </si>
  <si>
    <t>0100583</t>
  </si>
  <si>
    <t>SPLINT OF FOREARM-HAND (DYNAMIC)</t>
  </si>
  <si>
    <t>2110302</t>
  </si>
  <si>
    <t>2101053</t>
  </si>
  <si>
    <t>NM UREA BREATH TEST C-14 ANALYSIS</t>
  </si>
  <si>
    <t>1602325</t>
  </si>
  <si>
    <t>INJ SINUS TRAC DX</t>
  </si>
  <si>
    <t>4020103</t>
  </si>
  <si>
    <t>SPIROMETRY</t>
  </si>
  <si>
    <t>0800029</t>
  </si>
  <si>
    <t>AVULSION OF NAIL PLATE</t>
  </si>
  <si>
    <t>3590312</t>
  </si>
  <si>
    <t>CATH THERMODILUTION</t>
  </si>
  <si>
    <t>5110481</t>
  </si>
  <si>
    <t>SPLINTING OF SHOULDER-HAND(LONGARM)</t>
  </si>
  <si>
    <t>2110336</t>
  </si>
  <si>
    <t>2101079</t>
  </si>
  <si>
    <t>CCU8 OBSERVATION/HR</t>
  </si>
  <si>
    <t>0400325</t>
  </si>
  <si>
    <t>ICU5 OBSERVATION/HR</t>
  </si>
  <si>
    <t>0400275</t>
  </si>
  <si>
    <t>DAVINCI PERM CAUTERY HOOK</t>
  </si>
  <si>
    <t>5300249</t>
  </si>
  <si>
    <t>US FETAL BIOPHYSICAL PROFILE W/NST</t>
  </si>
  <si>
    <t>4330031</t>
  </si>
  <si>
    <t>XR HAND;2V</t>
  </si>
  <si>
    <t>4003752</t>
  </si>
  <si>
    <t>OBSERVATION DIRECT ORDER</t>
  </si>
  <si>
    <t>0400234</t>
  </si>
  <si>
    <t>XR FOREARM,AP&amp;LAT</t>
  </si>
  <si>
    <t>4000238</t>
  </si>
  <si>
    <t>APP OF RIGID TOTAL CONTACT LEG CAST</t>
  </si>
  <si>
    <t>3590627</t>
  </si>
  <si>
    <t>OXIMETER-NURSERY MULTIPLE</t>
  </si>
  <si>
    <t>0800318</t>
  </si>
  <si>
    <t>PELVIS 1 OR 2 VIEWS</t>
  </si>
  <si>
    <t>4002705</t>
  </si>
  <si>
    <t>US UNLISTED PROC</t>
  </si>
  <si>
    <t>4300372</t>
  </si>
  <si>
    <t>US ECHOENCEPHALOGRAPHY</t>
  </si>
  <si>
    <t>4300307</t>
  </si>
  <si>
    <t>US ECHO INFANT HIP</t>
  </si>
  <si>
    <t>4300141</t>
  </si>
  <si>
    <t>US, SONOHYSTEROGRAPHY</t>
  </si>
  <si>
    <t>4300133</t>
  </si>
  <si>
    <t>XR HUMERUS,MIN 2V</t>
  </si>
  <si>
    <t>4003455</t>
  </si>
  <si>
    <t>EVAL SOUND PRODUCTION</t>
  </si>
  <si>
    <t>2221752</t>
  </si>
  <si>
    <t>2221745</t>
  </si>
  <si>
    <t>NEOX 1K, PER SQ CENTIMETER</t>
  </si>
  <si>
    <t>3591393</t>
  </si>
  <si>
    <t>XR FOOT;COMP,MIN 2V LIMITED</t>
  </si>
  <si>
    <t>4004552</t>
  </si>
  <si>
    <t>BONE MARROW SMEAR INTERP ONLY W/WO</t>
  </si>
  <si>
    <t>7221880</t>
  </si>
  <si>
    <t>CATHETER, CYSTOSTOMY</t>
  </si>
  <si>
    <t>5347505</t>
  </si>
  <si>
    <t>DRESSING NUGAUZE IODO 1"</t>
  </si>
  <si>
    <t>5220165</t>
  </si>
  <si>
    <t>ANALY VOICE AND RESONANCE</t>
  </si>
  <si>
    <t>2221794</t>
  </si>
  <si>
    <t>2221786</t>
  </si>
  <si>
    <t>XR KNEE;AP&amp;LAT</t>
  </si>
  <si>
    <t>4004255</t>
  </si>
  <si>
    <t>APP SKNGRFT F/N/H EA+25</t>
  </si>
  <si>
    <t>3591112</t>
  </si>
  <si>
    <t>HEARING SCREEN IP ELECTRO LTD</t>
  </si>
  <si>
    <t>1800660</t>
  </si>
  <si>
    <t>EVAL SPEECH FLUENCY</t>
  </si>
  <si>
    <t>2221737</t>
  </si>
  <si>
    <t>2221729</t>
  </si>
  <si>
    <t>PLATELET PHER L/R CMV NEG IRR EA</t>
  </si>
  <si>
    <t>1001201</t>
  </si>
  <si>
    <t>XR ANKLE;AP&amp;LAT</t>
  </si>
  <si>
    <t>4004453</t>
  </si>
  <si>
    <t>PLATELETS PHER L/R EA UNIT</t>
  </si>
  <si>
    <t>1000843</t>
  </si>
  <si>
    <t>XR STERNOCLAVICULAR JT;MIN3V</t>
  </si>
  <si>
    <t>4002101</t>
  </si>
  <si>
    <t>KERECIS OMEGA3 3X3.5CM</t>
  </si>
  <si>
    <t>3591405</t>
  </si>
  <si>
    <t>VHH PHASE II RECOVERY 1/2 HOUR</t>
  </si>
  <si>
    <t>7700784</t>
  </si>
  <si>
    <t>SOFT TISSUE NECK</t>
  </si>
  <si>
    <t>4001400</t>
  </si>
  <si>
    <t>VHH PHASE I RECOVERY 1/2 HOUR</t>
  </si>
  <si>
    <t>0249060</t>
  </si>
  <si>
    <t>SPLINTING OF FINGER, STATIC</t>
  </si>
  <si>
    <t>2110328</t>
  </si>
  <si>
    <t>2101061</t>
  </si>
  <si>
    <t>BILAT HIP W PELVIS MIN 2V</t>
  </si>
  <si>
    <t>4004008</t>
  </si>
  <si>
    <t>XR SPI,1V,SPECIFY LEVEL PORTABLE</t>
  </si>
  <si>
    <t>4009502</t>
  </si>
  <si>
    <t>CLAVICLE COMPLETE</t>
  </si>
  <si>
    <t>4000139</t>
  </si>
  <si>
    <t>INJ FOR KNEE ARTHROGRAPHY</t>
  </si>
  <si>
    <t>4007555</t>
  </si>
  <si>
    <t>XR CHEST 4 OR MORE VIEWS</t>
  </si>
  <si>
    <t>4010831</t>
  </si>
  <si>
    <t>DAVINCI 8MM LG NDL DRIVER</t>
  </si>
  <si>
    <t>5300264</t>
  </si>
  <si>
    <t>DAVINCI PROGRASP FORCEP</t>
  </si>
  <si>
    <t>5300256</t>
  </si>
  <si>
    <t>LOCKING BOLTS</t>
  </si>
  <si>
    <t>0203919</t>
  </si>
  <si>
    <t>SU I&amp;D ABSCES SIMP SING</t>
  </si>
  <si>
    <t>4551552</t>
  </si>
  <si>
    <t>I&amp;D ABSCESS SIMPLE</t>
  </si>
  <si>
    <t>3590247</t>
  </si>
  <si>
    <t>DIAG LARYNGOSCOPY W/ STROBOSCOPY</t>
  </si>
  <si>
    <t>2221828</t>
  </si>
  <si>
    <t>MRI GUIDE BRST LOC FRST LSN</t>
  </si>
  <si>
    <t>4661245</t>
  </si>
  <si>
    <t>SURG CYST ASPIRATION</t>
  </si>
  <si>
    <t>4300273</t>
  </si>
  <si>
    <t>STEREO GUIDE BRST LOC FRST LSN</t>
  </si>
  <si>
    <t>4008413</t>
  </si>
  <si>
    <t>EXC MAL LESN TRNK/ARM .6-1.0CM</t>
  </si>
  <si>
    <t>3591385</t>
  </si>
  <si>
    <t>EXC MALIGNANT LESION 0.6-1.0CM</t>
  </si>
  <si>
    <t>3591377</t>
  </si>
  <si>
    <t>DRAINAGE OF PILONIDAL CYST</t>
  </si>
  <si>
    <t>3590726</t>
  </si>
  <si>
    <t>XR WRIST W NAVICULAR</t>
  </si>
  <si>
    <t>4003729</t>
  </si>
  <si>
    <t>XR WRIST;COMP,MIN 3V</t>
  </si>
  <si>
    <t>4003703</t>
  </si>
  <si>
    <t>THERAPEUTIC PHLEBOTOMY</t>
  </si>
  <si>
    <t>0400101</t>
  </si>
  <si>
    <t>INJECTION FOR PORTOCATHOGRAM</t>
  </si>
  <si>
    <t>4007654</t>
  </si>
  <si>
    <t>SPLINTING OF FINGER, DYNAMIC</t>
  </si>
  <si>
    <t>2110310</t>
  </si>
  <si>
    <t>2101095</t>
  </si>
  <si>
    <t>SU I&amp;D ABSCES COMP MX</t>
  </si>
  <si>
    <t>4551545</t>
  </si>
  <si>
    <t>I&amp;D ABSCESS COMPLEX</t>
  </si>
  <si>
    <t>3590254</t>
  </si>
  <si>
    <t>PT TEST DEVELOP W/INTERP RPRT</t>
  </si>
  <si>
    <t>2001210</t>
  </si>
  <si>
    <t>OT TEST DEVELOP W/INTERP RPRT</t>
  </si>
  <si>
    <t>2120025</t>
  </si>
  <si>
    <t>XR TIBIA&amp;FIBULA;AP&amp;LAT</t>
  </si>
  <si>
    <t>4004404</t>
  </si>
  <si>
    <t>SU ASP/INJ TX BONE CYST</t>
  </si>
  <si>
    <t>4551503</t>
  </si>
  <si>
    <t>BIL DX MAMMO DIGITAL IMAGE</t>
  </si>
  <si>
    <t>4008132</t>
  </si>
  <si>
    <t>DRSG AND/OR DEBRIDEMENT, BURN &lt; 5%</t>
  </si>
  <si>
    <t>3590981</t>
  </si>
  <si>
    <t>XR SHOULDER 2V</t>
  </si>
  <si>
    <t>4003307</t>
  </si>
  <si>
    <t>ART SEL CATH PULM</t>
  </si>
  <si>
    <t>4007134</t>
  </si>
  <si>
    <t>SELECTIVE DEBRIDEMENT 20SQCM OR LES</t>
  </si>
  <si>
    <t>3590957</t>
  </si>
  <si>
    <t>LINE, PERIPHERAL INSERTED CATH-18GA</t>
  </si>
  <si>
    <t>5347687</t>
  </si>
  <si>
    <t>ATHLETIC TRN EVAL LOW CMPLX</t>
  </si>
  <si>
    <t>2030000</t>
  </si>
  <si>
    <t>OT EVAL LOW COMPLEX 30 MIN</t>
  </si>
  <si>
    <t>2100011</t>
  </si>
  <si>
    <t>2100007</t>
  </si>
  <si>
    <t>PT EVAL LOW COMPLEX 20 MIN</t>
  </si>
  <si>
    <t>2000006</t>
  </si>
  <si>
    <t>2000003</t>
  </si>
  <si>
    <t>APPLY PROFOR/UNNABOOT BIL</t>
  </si>
  <si>
    <t>3591351</t>
  </si>
  <si>
    <t>BIOSPY SINGLE LESION</t>
  </si>
  <si>
    <t>3590239</t>
  </si>
  <si>
    <t>STENT, PERCUFLEX AND CONTOUR</t>
  </si>
  <si>
    <t>0249771</t>
  </si>
  <si>
    <t>XR SCAPULA,COMP</t>
  </si>
  <si>
    <t>4003208</t>
  </si>
  <si>
    <t>INJ FOR WRIST ARTHROGRAPHY</t>
  </si>
  <si>
    <t>4007514</t>
  </si>
  <si>
    <t>XR FEMUR,AP&amp;LAT</t>
  </si>
  <si>
    <t>4004206</t>
  </si>
  <si>
    <t>FETAL NON-STRESS TEST</t>
  </si>
  <si>
    <t>0104463</t>
  </si>
  <si>
    <t>XR SPI,CERVICAL;AP&amp;LAT</t>
  </si>
  <si>
    <t>4002200</t>
  </si>
  <si>
    <t>MOTION FLUOROSCOPY/SWALLOW CINE/VID</t>
  </si>
  <si>
    <t>2210094</t>
  </si>
  <si>
    <t>2200061</t>
  </si>
  <si>
    <t>OP VISIT PT COMPLEX</t>
  </si>
  <si>
    <t>3591195</t>
  </si>
  <si>
    <t>3590056</t>
  </si>
  <si>
    <t>ECG 24HwVIS SCAN;REC ONLY</t>
  </si>
  <si>
    <t>1100866</t>
  </si>
  <si>
    <t>XR FOOT;COMP,MIN 3V COMPLETE</t>
  </si>
  <si>
    <t>4004602</t>
  </si>
  <si>
    <t>VHH PREOP SUPPLIES</t>
  </si>
  <si>
    <t>5349758</t>
  </si>
  <si>
    <t>BLOCK INJECTION</t>
  </si>
  <si>
    <t>0249052</t>
  </si>
  <si>
    <t>ANESTHESIA 1/2 HOUR</t>
  </si>
  <si>
    <t>0249037</t>
  </si>
  <si>
    <t>DAVINCI LG NEEDLE DRIVER</t>
  </si>
  <si>
    <t>5300223</t>
  </si>
  <si>
    <t>INTERFERENCE SCREW (ARTHREX)</t>
  </si>
  <si>
    <t>0204073</t>
  </si>
  <si>
    <t>US GUIDE AMNIOCENTESIS,S&amp;I</t>
  </si>
  <si>
    <t>4330700</t>
  </si>
  <si>
    <t>INFANT UPPER EXT. MIN 2V</t>
  </si>
  <si>
    <t>4008330</t>
  </si>
  <si>
    <t>HYPERBARIC OXYGEN THERAPY 30MIN</t>
  </si>
  <si>
    <t>3590924</t>
  </si>
  <si>
    <t>XR HAND;MIN 3V</t>
  </si>
  <si>
    <t>4003802</t>
  </si>
  <si>
    <t>PT ACTIV ECG MONITR&lt;30DYS</t>
  </si>
  <si>
    <t>1100700</t>
  </si>
  <si>
    <t>ECG,PT DMAND/1MO;REC ONLY</t>
  </si>
  <si>
    <t>1100692</t>
  </si>
  <si>
    <t>XR ANKLE;COMP,MIN 3V</t>
  </si>
  <si>
    <t>4004503</t>
  </si>
  <si>
    <t>XR ELBOW;COMP,MIN 3V</t>
  </si>
  <si>
    <t>4003554</t>
  </si>
  <si>
    <t>XR KNEE;MIN 3V</t>
  </si>
  <si>
    <t>4000345</t>
  </si>
  <si>
    <t>ROUT ECG,12 LEADS;TRACE ONLY</t>
  </si>
  <si>
    <t>1100049</t>
  </si>
  <si>
    <t>DRAIN/INJ JOINT/BURSA INTERM W/O US</t>
  </si>
  <si>
    <t>3590692</t>
  </si>
  <si>
    <t>XR,BONE LENGTH EVAL</t>
  </si>
  <si>
    <t>4008009</t>
  </si>
  <si>
    <t>FACIAL BONES LESS 3V</t>
  </si>
  <si>
    <t>4000600</t>
  </si>
  <si>
    <t>XR HIP,UNILAT;COMP,MIN 2V</t>
  </si>
  <si>
    <t>4003901</t>
  </si>
  <si>
    <t>BRAVO PH CAPSULE CATHETER</t>
  </si>
  <si>
    <t>0701433</t>
  </si>
  <si>
    <t>FAMILIAL MEDITERRANEAN FEVER SEQ</t>
  </si>
  <si>
    <t>6559363</t>
  </si>
  <si>
    <t>BOTH KNEES STANDING ANTEROPOSTERIOR</t>
  </si>
  <si>
    <t>4007860</t>
  </si>
  <si>
    <t>ART CAR/VERT INTRO NEEDLE</t>
  </si>
  <si>
    <t>4007076</t>
  </si>
  <si>
    <t>XR SPI;THORACOLUMBAR,AP&amp;LAT</t>
  </si>
  <si>
    <t>4002408</t>
  </si>
  <si>
    <t>ATHLETIC TRN EVAL MOD CMPLX</t>
  </si>
  <si>
    <t>2030001</t>
  </si>
  <si>
    <t>OT EVAL MOD COMPLEX 45 MIN</t>
  </si>
  <si>
    <t>2100012</t>
  </si>
  <si>
    <t>2100008</t>
  </si>
  <si>
    <t>PT EVAL MOD COMPLEX 30 MIN</t>
  </si>
  <si>
    <t>2000007</t>
  </si>
  <si>
    <t>2000004</t>
  </si>
  <si>
    <t>PRE &amp; POST DILAT SPIRO</t>
  </si>
  <si>
    <t>0800037</t>
  </si>
  <si>
    <t>BLOCK PROCEDURE</t>
  </si>
  <si>
    <t>0203083</t>
  </si>
  <si>
    <t>LEV VI-SURG PATH,GROS/MICRO</t>
  </si>
  <si>
    <t>7221724</t>
  </si>
  <si>
    <t>T SPINE 2V</t>
  </si>
  <si>
    <t>4007894</t>
  </si>
  <si>
    <t>EVAL SP/RECEP/EXP LANG</t>
  </si>
  <si>
    <t>2221778</t>
  </si>
  <si>
    <t>2221760</t>
  </si>
  <si>
    <t>INJ FOR HIP ARTHROGRAPHY</t>
  </si>
  <si>
    <t>4007530</t>
  </si>
  <si>
    <t>XR SACRUM&amp;COCCYX,MIN 2V</t>
  </si>
  <si>
    <t>4002952</t>
  </si>
  <si>
    <t>SI DISPOSIBLE ACCESSORY KIT</t>
  </si>
  <si>
    <t>0249102</t>
  </si>
  <si>
    <t>LIGASURE ELECTRODE</t>
  </si>
  <si>
    <t>0249375</t>
  </si>
  <si>
    <t>CT HEART W/O CNTR W/CA TEST</t>
  </si>
  <si>
    <t>4560389</t>
  </si>
  <si>
    <t>RIBS 2V</t>
  </si>
  <si>
    <t>4010849</t>
  </si>
  <si>
    <t>XR KNEE COMP 4+VIEWS</t>
  </si>
  <si>
    <t>4004321</t>
  </si>
  <si>
    <t>XR SACROILIAC JT;3+V</t>
  </si>
  <si>
    <t>4002903</t>
  </si>
  <si>
    <t>IMG GUIDE DRAIN BY CATH PERCUT</t>
  </si>
  <si>
    <t>4024048</t>
  </si>
  <si>
    <t>DEBRIDE SUB-Q TISS EA ADD'L 20SQCM</t>
  </si>
  <si>
    <t>3590999</t>
  </si>
  <si>
    <t>HYDRATION IV INFUSION, INIT</t>
  </si>
  <si>
    <t>2300390</t>
  </si>
  <si>
    <t>IV INFUS THERAPY, 1 HOUR</t>
  </si>
  <si>
    <t>0400218</t>
  </si>
  <si>
    <t>ART SEL CATH SEG/SUB</t>
  </si>
  <si>
    <t>4007126</t>
  </si>
  <si>
    <t>XR SPI;THORACIC,AP,LAT,C-T JUNC</t>
  </si>
  <si>
    <t>4002358</t>
  </si>
  <si>
    <t>DAVINCI FEN FORCEP BIPOL</t>
  </si>
  <si>
    <t>5300272</t>
  </si>
  <si>
    <t>DAVINCI MARYLAND BI FCP</t>
  </si>
  <si>
    <t>5300231</t>
  </si>
  <si>
    <t>RETRO CYSTOURETHROGRAM</t>
  </si>
  <si>
    <t>4006151</t>
  </si>
  <si>
    <t>ER LEVEL II ROOM W/ PX</t>
  </si>
  <si>
    <t>2300410</t>
  </si>
  <si>
    <t>ER LEVEL II ROOM</t>
  </si>
  <si>
    <t>2300036</t>
  </si>
  <si>
    <t>ASPIRATION GANGLION CYST (S)</t>
  </si>
  <si>
    <t>4300422</t>
  </si>
  <si>
    <t>ECHOCARDIOGRAM 2D W/WO M MODE</t>
  </si>
  <si>
    <t>1100338</t>
  </si>
  <si>
    <t>UP GSTR TR W/WO DL IMG WO KUB X RAY</t>
  </si>
  <si>
    <t>4009569</t>
  </si>
  <si>
    <t>CHROMOSM ANALY; 5 CELLS,1K (REF OUT</t>
  </si>
  <si>
    <t>6551113</t>
  </si>
  <si>
    <t>X RAY BIL HIPS WITH PELVIS 3-4 V</t>
  </si>
  <si>
    <t>4030573</t>
  </si>
  <si>
    <t>ATHLETIC TRN EVAL HIGH CMPLX</t>
  </si>
  <si>
    <t>2030002</t>
  </si>
  <si>
    <t>OT EVAL HIGH COMPLEX 60 MIN</t>
  </si>
  <si>
    <t>2100013</t>
  </si>
  <si>
    <t>2100009</t>
  </si>
  <si>
    <t>PT EVAL HIGH COMPLEX 45 MIN</t>
  </si>
  <si>
    <t>2000009</t>
  </si>
  <si>
    <t>2000005</t>
  </si>
  <si>
    <t>FNA W/IMAGE</t>
  </si>
  <si>
    <t>7221963</t>
  </si>
  <si>
    <t>FINE NEEDLE ASPIRATION W/GUIDANCE</t>
  </si>
  <si>
    <t>4560017</t>
  </si>
  <si>
    <t>FINE NEEDLE ASP. W/IMAGING GUIDANCE</t>
  </si>
  <si>
    <t>4337002</t>
  </si>
  <si>
    <t>SURG THYROID BIOPSY</t>
  </si>
  <si>
    <t>4300240</t>
  </si>
  <si>
    <t>FINE NEEDLE ASP W/ IMAGING GUIDANCE</t>
  </si>
  <si>
    <t>4006656</t>
  </si>
  <si>
    <t>US URINARY BLADDER</t>
  </si>
  <si>
    <t>4300414</t>
  </si>
  <si>
    <t>US PELVIC LTD/FOLLOW-UP</t>
  </si>
  <si>
    <t>4300331</t>
  </si>
  <si>
    <t>XR SPINE THORACIC MIN 4 VIEWS</t>
  </si>
  <si>
    <t>4028452</t>
  </si>
  <si>
    <t>OT EVAL SWALLOWING/ORAL FUNC</t>
  </si>
  <si>
    <t>2120035</t>
  </si>
  <si>
    <t>ELBOW ARTHROGRAM</t>
  </si>
  <si>
    <t>4006698</t>
  </si>
  <si>
    <t>ANKLE ARTHROGRAM</t>
  </si>
  <si>
    <t>4004529</t>
  </si>
  <si>
    <t>XR WRIST;ARTHROG,S&amp;I</t>
  </si>
  <si>
    <t>4003695</t>
  </si>
  <si>
    <t>EVALUATE SWALLOWING FUNCT</t>
  </si>
  <si>
    <t>2210086</t>
  </si>
  <si>
    <t>2200095</t>
  </si>
  <si>
    <t>SKULL LESS 4V</t>
  </si>
  <si>
    <t>4001053</t>
  </si>
  <si>
    <t>XR ACROMIOCLAV JT BILAT</t>
  </si>
  <si>
    <t>4003406</t>
  </si>
  <si>
    <t>US EXT NONVASCULAR LIMITED</t>
  </si>
  <si>
    <t>4332888</t>
  </si>
  <si>
    <t>RAD PH TC CARDIO - DOSE</t>
  </si>
  <si>
    <t>1602192</t>
  </si>
  <si>
    <t>ANESTHESIA SPINAL 1ST HOUR</t>
  </si>
  <si>
    <t>0100107</t>
  </si>
  <si>
    <t>CANNULATED SCREW</t>
  </si>
  <si>
    <t>0201905</t>
  </si>
  <si>
    <t>CYSTIC FIBROSIS SEQUENCING</t>
  </si>
  <si>
    <t>6559413</t>
  </si>
  <si>
    <t>CATH QUINTON</t>
  </si>
  <si>
    <t>5116710</t>
  </si>
  <si>
    <t>XR UGI;wKUB</t>
  </si>
  <si>
    <t>4005096</t>
  </si>
  <si>
    <t>RIBS UNI 2V INCLUDING PA CHEST</t>
  </si>
  <si>
    <t>4007977</t>
  </si>
  <si>
    <t>NASAL BONES MIN 3V</t>
  </si>
  <si>
    <t>4000758</t>
  </si>
  <si>
    <t>US ECHO ADD GEST;&gt;1ST TRI</t>
  </si>
  <si>
    <t>4332847</t>
  </si>
  <si>
    <t>XR,ABSCES,FISTULA,S&amp;I</t>
  </si>
  <si>
    <t>4008108</t>
  </si>
  <si>
    <t>SET PNEUMOTHORAX HEIMLICH</t>
  </si>
  <si>
    <t>5343546</t>
  </si>
  <si>
    <t>XR FEMUR 1V</t>
  </si>
  <si>
    <t>4003265</t>
  </si>
  <si>
    <t>CT 3D RNDR W/INTER WO IND POSTPROCE</t>
  </si>
  <si>
    <t>4550968</t>
  </si>
  <si>
    <t>PUNCT ASP ABSCS HEMA, BULLA OR CYST</t>
  </si>
  <si>
    <t>4000683</t>
  </si>
  <si>
    <t>PRESBYOPIA-CORRECTING IOL</t>
  </si>
  <si>
    <t>2004943</t>
  </si>
  <si>
    <t>AUTOLOGOUS RED CELLS FROM ARC</t>
  </si>
  <si>
    <t>1000926</t>
  </si>
  <si>
    <t>DONOR BLD COLLECT, UNIT</t>
  </si>
  <si>
    <t>1000124</t>
  </si>
  <si>
    <t>NM TESTICL IMAGwVASC FLO</t>
  </si>
  <si>
    <t>1601376</t>
  </si>
  <si>
    <t>OT EVAL SWALLOW CINE/VIDEO/FLUORO</t>
  </si>
  <si>
    <t>2120040</t>
  </si>
  <si>
    <t>SINUSES LESS 3V</t>
  </si>
  <si>
    <t>4000907</t>
  </si>
  <si>
    <t>THER/PROPH/DIAG IV INF,INIT</t>
  </si>
  <si>
    <t>2300440</t>
  </si>
  <si>
    <t>SPECIAL INFUSION-ADDL DRUG-1ST HR</t>
  </si>
  <si>
    <t>0104968</t>
  </si>
  <si>
    <t>SPECIAL INFUSION-FIRST DRUG-1ST HR</t>
  </si>
  <si>
    <t>0104919</t>
  </si>
  <si>
    <t>BILATERAL RIB X RAY 3V</t>
  </si>
  <si>
    <t>4009270</t>
  </si>
  <si>
    <t>X RAY HIP WITH PELV MIN 4V</t>
  </si>
  <si>
    <t>4030599</t>
  </si>
  <si>
    <t>US GUID BRST LOC FRST LSN</t>
  </si>
  <si>
    <t>4337135</t>
  </si>
  <si>
    <t>SURFACTANT ADMIN THRU TUBE</t>
  </si>
  <si>
    <t>1800657</t>
  </si>
  <si>
    <t>CANNULATED CANCELLOUS SCREW</t>
  </si>
  <si>
    <t>0204032</t>
  </si>
  <si>
    <t>INJECTION SACROILIAC JOINT ARTHRO</t>
  </si>
  <si>
    <t>4560355</t>
  </si>
  <si>
    <t>INJECTION PROC FOR SACROILIAC JOINT</t>
  </si>
  <si>
    <t>4020194</t>
  </si>
  <si>
    <t>DOPPLR COLOR FLOW VELOC MAP</t>
  </si>
  <si>
    <t>1100205</t>
  </si>
  <si>
    <t>ASSESSMENT APHASIA (PER HOUR)</t>
  </si>
  <si>
    <t>2210003</t>
  </si>
  <si>
    <t>2200202</t>
  </si>
  <si>
    <t>PHARYNX AND/OR CERV ESOPH X RAY</t>
  </si>
  <si>
    <t>4009585</t>
  </si>
  <si>
    <t>DAVINCI HOT SHEARS MONO</t>
  </si>
  <si>
    <t>5361589</t>
  </si>
  <si>
    <t>XR SPI;LUMBOSACRAL,AP&amp;LAT PORTABL</t>
  </si>
  <si>
    <t>4009361</t>
  </si>
  <si>
    <t>XR SPI;LUMBOSACRAL,AP&amp;LAT</t>
  </si>
  <si>
    <t>4002507</t>
  </si>
  <si>
    <t>XR CORPORA CAVERNOSOG,S&amp;I</t>
  </si>
  <si>
    <t>4006110</t>
  </si>
  <si>
    <t>NASOTRACHEAL SUCTION</t>
  </si>
  <si>
    <t>1800655</t>
  </si>
  <si>
    <t>XR ENTIRE SPINE SCOLIOSIS 2 OR 3V</t>
  </si>
  <si>
    <t>4000725</t>
  </si>
  <si>
    <t>STAPLER LINEAR CUTTER ETS 45MM</t>
  </si>
  <si>
    <t>0249359</t>
  </si>
  <si>
    <t>SMALL FRAGMENT PLATES(SYNTHES)</t>
  </si>
  <si>
    <t>0203976</t>
  </si>
  <si>
    <t>INSERT PICC CATH W/O PORT &lt; 5YRS</t>
  </si>
  <si>
    <t>0120015</t>
  </si>
  <si>
    <t>PICC LINE INSERTION</t>
  </si>
  <si>
    <t>4007399</t>
  </si>
  <si>
    <t>PELVIS COMP 3V OR MORE</t>
  </si>
  <si>
    <t>4008090</t>
  </si>
  <si>
    <t>DHS LAG SCREW (SYNTHES)</t>
  </si>
  <si>
    <t>0203950</t>
  </si>
  <si>
    <t>X RAY BIL HIPS WITH PELVIS MIN 5V</t>
  </si>
  <si>
    <t>4030581</t>
  </si>
  <si>
    <t>INJECTION OF MAJOR JOINT</t>
  </si>
  <si>
    <t>4007845</t>
  </si>
  <si>
    <t>XR UROGRAPHY,ANTEGRADE,S&amp;I</t>
  </si>
  <si>
    <t>4006011</t>
  </si>
  <si>
    <t>THYROID IMAGING</t>
  </si>
  <si>
    <t>1602432</t>
  </si>
  <si>
    <t>COOK 6X26 RESONANCE METAL STENT</t>
  </si>
  <si>
    <t>0249094</t>
  </si>
  <si>
    <t>COOK 6X28 RESONANCE METAL STENT</t>
  </si>
  <si>
    <t>0249086</t>
  </si>
  <si>
    <t>VEIN INJ OF CONTRAST</t>
  </si>
  <si>
    <t>4007175</t>
  </si>
  <si>
    <t>BALLOON, TWO LUMEN 11 1/2 MM</t>
  </si>
  <si>
    <t>5346960</t>
  </si>
  <si>
    <t>NEGATIVE PRESSURE WOUND TX &gt;50SQ CM</t>
  </si>
  <si>
    <t>3590619</t>
  </si>
  <si>
    <t>NM RP LOCAL INFLAM LTD</t>
  </si>
  <si>
    <t>1600394</t>
  </si>
  <si>
    <t>MANDIBLE LESS 4V</t>
  </si>
  <si>
    <t>4000352</t>
  </si>
  <si>
    <t>MESH MARLEX 02X04</t>
  </si>
  <si>
    <t>5342068</t>
  </si>
  <si>
    <t>RAD PH IN111 CIST 10 MCI</t>
  </si>
  <si>
    <t>1602085</t>
  </si>
  <si>
    <t>ECG 24HwVIS SCAN;ANALY,RPT</t>
  </si>
  <si>
    <t>1100874</t>
  </si>
  <si>
    <t>INJ PROC CYSTO VOIDING URETHROCYSTO</t>
  </si>
  <si>
    <t>4560512</t>
  </si>
  <si>
    <t>MULTI LAYER COMP WRAP BIL</t>
  </si>
  <si>
    <t>3591369</t>
  </si>
  <si>
    <t>EVAL FOR SPEECH DVC RX-1HR</t>
  </si>
  <si>
    <t>2210045</t>
  </si>
  <si>
    <t>2200137</t>
  </si>
  <si>
    <t>BAXTER FLOSEAL HEMOSTAT MATRIX,10ML</t>
  </si>
  <si>
    <t>0249797</t>
  </si>
  <si>
    <t>ORBITS MIN 4V</t>
  </si>
  <si>
    <t>4000659</t>
  </si>
  <si>
    <t>EXCISION OF NAIL MATRIX</t>
  </si>
  <si>
    <t>3590346</t>
  </si>
  <si>
    <t>EVAL USE / FIT VOICE SPEECH DEVICE</t>
  </si>
  <si>
    <t>2210078</t>
  </si>
  <si>
    <t>2200160</t>
  </si>
  <si>
    <t>XR ESOPHAGUS</t>
  </si>
  <si>
    <t>4005005</t>
  </si>
  <si>
    <t>XR HYSTEROSALPINGOGRAPHY</t>
  </si>
  <si>
    <t>4006508</t>
  </si>
  <si>
    <t>SURG CYST ASP</t>
  </si>
  <si>
    <t>4550182</t>
  </si>
  <si>
    <t>SURG CYST ASPER/INJ</t>
  </si>
  <si>
    <t>4300224</t>
  </si>
  <si>
    <t>US, ECHO, PREG UTERUS LTD</t>
  </si>
  <si>
    <t>4300125</t>
  </si>
  <si>
    <t>KIT, P.E.G. 20FR</t>
  </si>
  <si>
    <t>5346721</t>
  </si>
  <si>
    <t>MANDIBLE MIN 4V</t>
  </si>
  <si>
    <t>4000402</t>
  </si>
  <si>
    <t>US PREGNANT UTERUS TRANSVAGINAL</t>
  </si>
  <si>
    <t>4337036</t>
  </si>
  <si>
    <t>ACUTE VENOUS THROMB BILAT</t>
  </si>
  <si>
    <t>1602309</t>
  </si>
  <si>
    <t>PRP VEN CATH WO SUB PORT/PUMP</t>
  </si>
  <si>
    <t>4009452</t>
  </si>
  <si>
    <t>DX MAMMO INCL CAD BIL</t>
  </si>
  <si>
    <t>4008317</t>
  </si>
  <si>
    <t>STAPLER LINEAR CUTTER VASC 35MM</t>
  </si>
  <si>
    <t>0249334</t>
  </si>
  <si>
    <t>US, SONOGRAM CHEST/LUNG</t>
  </si>
  <si>
    <t>4300158</t>
  </si>
  <si>
    <t>STAPLER ECHELON POWERED 45</t>
  </si>
  <si>
    <t>0249482</t>
  </si>
  <si>
    <t>THORACOSTOMY</t>
  </si>
  <si>
    <t>4560421</t>
  </si>
  <si>
    <t>RADPHARM,HYPRTHY;INT ORAL</t>
  </si>
  <si>
    <t>1600634</t>
  </si>
  <si>
    <t>GI TUBE INTRO W/FLUORO</t>
  </si>
  <si>
    <t>4006755</t>
  </si>
  <si>
    <t>US, ECHOEXTREMITY, NONVAS</t>
  </si>
  <si>
    <t>4300166</t>
  </si>
  <si>
    <t>TMJ'S BILATERAL</t>
  </si>
  <si>
    <t>4001301</t>
  </si>
  <si>
    <t>INJ L/S TRANSFORAMEN EPIDURAL,SGL L</t>
  </si>
  <si>
    <t>4560330</t>
  </si>
  <si>
    <t>REMOVAL BILIARY DRAIN CATH</t>
  </si>
  <si>
    <t>4021036</t>
  </si>
  <si>
    <t>XR CYSTOGRAPHY,MIN 3V</t>
  </si>
  <si>
    <t>4006052</t>
  </si>
  <si>
    <t>ABDOMINAL PARACENTESIS</t>
  </si>
  <si>
    <t>0700112</t>
  </si>
  <si>
    <t>XR, NEEDLE BX NON-CHEST</t>
  </si>
  <si>
    <t>4007803</t>
  </si>
  <si>
    <t>NEEDLE LOCALIZATION BY X-RAY</t>
  </si>
  <si>
    <t>4001806</t>
  </si>
  <si>
    <t>XR,FLUOR GUIDE NEEDLE PLACEMENT</t>
  </si>
  <si>
    <t>4000568</t>
  </si>
  <si>
    <t>AORTA INTRO CATH</t>
  </si>
  <si>
    <t>4007308</t>
  </si>
  <si>
    <t>DRAIN THORAK LEX</t>
  </si>
  <si>
    <t>5345806</t>
  </si>
  <si>
    <t>INJECTION IV</t>
  </si>
  <si>
    <t>2300317</t>
  </si>
  <si>
    <t>TX PROPH / DX INJ IV</t>
  </si>
  <si>
    <t>0400200</t>
  </si>
  <si>
    <t>STAPLER ECHELON POWERED 45 LONG</t>
  </si>
  <si>
    <t>0249490</t>
  </si>
  <si>
    <t>INJECTION FOR SENTINEL NODE</t>
  </si>
  <si>
    <t>4008199</t>
  </si>
  <si>
    <t>ARTH ASP INJ SML JNT BURSA</t>
  </si>
  <si>
    <t>4000675</t>
  </si>
  <si>
    <t>FLUORO 1HR OR LESS</t>
  </si>
  <si>
    <t>4008041</t>
  </si>
  <si>
    <t>FLUORO 1HR OR LESS W DICT</t>
  </si>
  <si>
    <t>4006730</t>
  </si>
  <si>
    <t>0100503</t>
  </si>
  <si>
    <t>SINUSES MIN 3V</t>
  </si>
  <si>
    <t>4000956</t>
  </si>
  <si>
    <t>US PROSTATE</t>
  </si>
  <si>
    <t>4337069</t>
  </si>
  <si>
    <t>ELECTRODE BIPOLAR PCMKR 04</t>
  </si>
  <si>
    <t>5335245</t>
  </si>
  <si>
    <t>NM KIDNEY FUNCTION STDY NON IMAGING</t>
  </si>
  <si>
    <t>1603166</t>
  </si>
  <si>
    <t>ANCHOR SUPER QUICK</t>
  </si>
  <si>
    <t>0204131</t>
  </si>
  <si>
    <t>RAD PH INDIUM 111 0.5 MCI</t>
  </si>
  <si>
    <t>1602002</t>
  </si>
  <si>
    <t>XR EXAM SURGICAL SPECIMEN</t>
  </si>
  <si>
    <t>4008165</t>
  </si>
  <si>
    <t>XR ACUTE ABD SERIES,SUP,EREC</t>
  </si>
  <si>
    <t>4004909</t>
  </si>
  <si>
    <t>HEMODIALYSIS IP</t>
  </si>
  <si>
    <t>3700051</t>
  </si>
  <si>
    <t>VIOPTIX TISSUE OXIMETER  5MMX5MM</t>
  </si>
  <si>
    <t>0200519</t>
  </si>
  <si>
    <t>US ECHO,SOFT TISS H&amp;N</t>
  </si>
  <si>
    <t>4331104</t>
  </si>
  <si>
    <t>SIALOGRAM</t>
  </si>
  <si>
    <t>4001558</t>
  </si>
  <si>
    <t>NM MYOCARD SCAN INFARC</t>
  </si>
  <si>
    <t>1601186</t>
  </si>
  <si>
    <t>KERECIS OMEGA3 3X7CM</t>
  </si>
  <si>
    <t>3591406</t>
  </si>
  <si>
    <t>XR SMALL BOWELwMX FILMS</t>
  </si>
  <si>
    <t>4005252</t>
  </si>
  <si>
    <t>GROSS &amp; MICRO PROSTATE NDL BX</t>
  </si>
  <si>
    <t>6000343</t>
  </si>
  <si>
    <t>NORMAL RECOVERY 1ST HR</t>
  </si>
  <si>
    <t>0104323</t>
  </si>
  <si>
    <t>XR SWALLOW FUNCTION,ESOwCINE</t>
  </si>
  <si>
    <t>4005013</t>
  </si>
  <si>
    <t>3D RENDERING WITH POSTPROCESS</t>
  </si>
  <si>
    <t>4560397</t>
  </si>
  <si>
    <t>NON-INVAS UP/LW EXT ART 1LV BL</t>
  </si>
  <si>
    <t>3590213</t>
  </si>
  <si>
    <t>ANKLE BRACHIAL INDICES</t>
  </si>
  <si>
    <t>1100056</t>
  </si>
  <si>
    <t>DEBRIDE MUSC/FASCIA EA ADD'L 20SQCM</t>
  </si>
  <si>
    <t>3591005</t>
  </si>
  <si>
    <t>XR SPI,CERVICAL;MIN 4V</t>
  </si>
  <si>
    <t>4002259</t>
  </si>
  <si>
    <t>DOPPLER ECHO FOLLOW UP</t>
  </si>
  <si>
    <t>1100072</t>
  </si>
  <si>
    <t>CT COLONOGRAPHY DX WO CON</t>
  </si>
  <si>
    <t>4026720</t>
  </si>
  <si>
    <t>US ECHO,URINARY BLADDER</t>
  </si>
  <si>
    <t>4330353</t>
  </si>
  <si>
    <t>US, ECHO KIDNEY UNILAT</t>
  </si>
  <si>
    <t>4300208</t>
  </si>
  <si>
    <t>US, RETROPERITONEAL LTD</t>
  </si>
  <si>
    <t>4300091</t>
  </si>
  <si>
    <t>DUP SCAN ARTERIAL DUPLEX LTD UNIL</t>
  </si>
  <si>
    <t>1901818</t>
  </si>
  <si>
    <t>NETTERVILLE SILICONE BLOCK</t>
  </si>
  <si>
    <t>0201330</t>
  </si>
  <si>
    <t>STAPLER ECHELON POWERED 60 LONG</t>
  </si>
  <si>
    <t>0249516</t>
  </si>
  <si>
    <t>STAPLER ECHELON POWERED 60</t>
  </si>
  <si>
    <t>0249508</t>
  </si>
  <si>
    <t>XR SPI,CERVICAL;MIN 6V</t>
  </si>
  <si>
    <t>4002309</t>
  </si>
  <si>
    <t>TPE:THERAPEUTIC PLASMA EXCHANGE</t>
  </si>
  <si>
    <t>0300004</t>
  </si>
  <si>
    <t>SURG INJ SHOULDER ARTH</t>
  </si>
  <si>
    <t>4600102</t>
  </si>
  <si>
    <t>ARTERIAL DUPLEX UE BILAT/COMP</t>
  </si>
  <si>
    <t>1100676</t>
  </si>
  <si>
    <t>US GUIDE FOR VASCULAR ACCESS S&amp;I</t>
  </si>
  <si>
    <t>4337051</t>
  </si>
  <si>
    <t>CPR</t>
  </si>
  <si>
    <t>2330439</t>
  </si>
  <si>
    <t>CPR (IP ONLY)</t>
  </si>
  <si>
    <t>1800044</t>
  </si>
  <si>
    <t>GASTROSTOMY REPLACEMENT W/O ENDO</t>
  </si>
  <si>
    <t>0701516</t>
  </si>
  <si>
    <t>INJ SINUS TRAC TX</t>
  </si>
  <si>
    <t>4020111</t>
  </si>
  <si>
    <t>FLUORO GUID/LOC NEED CAT</t>
  </si>
  <si>
    <t>4000592</t>
  </si>
  <si>
    <t>XR SPI;LUMBOSACRAL MIN 4V</t>
  </si>
  <si>
    <t>4002556</t>
  </si>
  <si>
    <t>US PREGNANT UTERUS FIRST TRIMESTER</t>
  </si>
  <si>
    <t>4337028</t>
  </si>
  <si>
    <t>SHUNT NON VASC</t>
  </si>
  <si>
    <t>4006383</t>
  </si>
  <si>
    <t>UGI SINGLE CONTRAST &amp; SBS</t>
  </si>
  <si>
    <t>4007498</t>
  </si>
  <si>
    <t>CONTRAST X-RAY OF KNEE JOINT</t>
  </si>
  <si>
    <t>4004354</t>
  </si>
  <si>
    <t>SU INJ PROC</t>
  </si>
  <si>
    <t>4551594</t>
  </si>
  <si>
    <t>XR HIP,ARTHROGRAPHY,S&amp;I</t>
  </si>
  <si>
    <t>4004164</t>
  </si>
  <si>
    <t>MRI BRST BX LOC ADTNL LSN</t>
  </si>
  <si>
    <t>4661278</t>
  </si>
  <si>
    <t>XR SHLDR;ARTHROG,S&amp;I</t>
  </si>
  <si>
    <t>4003356</t>
  </si>
  <si>
    <t>XR URETHRA/BLADDER,VOID,S&amp;I</t>
  </si>
  <si>
    <t>4006201</t>
  </si>
  <si>
    <t>PORTA CATH</t>
  </si>
  <si>
    <t>0200402</t>
  </si>
  <si>
    <t>NM RADIOPHARM LOC TMR;LTD</t>
  </si>
  <si>
    <t>1600402</t>
  </si>
  <si>
    <t>FACIAL BONES MIN 3V</t>
  </si>
  <si>
    <t>4000626</t>
  </si>
  <si>
    <t>HIGH RISK DELIVERY 1ST HOUR</t>
  </si>
  <si>
    <t>0100065</t>
  </si>
  <si>
    <t>BRAVO ESOPH RELFX TST W/ ELECT</t>
  </si>
  <si>
    <t>0701441</t>
  </si>
  <si>
    <t>DUPLEX ABD/PEL/RETRO LTD</t>
  </si>
  <si>
    <t>4337176</t>
  </si>
  <si>
    <t>INJ MYELOGRAM/CT SCAN LUMBAR</t>
  </si>
  <si>
    <t>4551586</t>
  </si>
  <si>
    <t>EXCISION BENIGN LESION 0.5CM OR LES</t>
  </si>
  <si>
    <t>3590767</t>
  </si>
  <si>
    <t>1603083</t>
  </si>
  <si>
    <t>2300598</t>
  </si>
  <si>
    <t>NM LIVER&amp;SPLEEN SCAN;wFLO</t>
  </si>
  <si>
    <t>1601475</t>
  </si>
  <si>
    <t>COAPTITE INJECTIBLE IMPLANT</t>
  </si>
  <si>
    <t>0201405</t>
  </si>
  <si>
    <t>ANESTHESIA 1 HOUR</t>
  </si>
  <si>
    <t>0200741</t>
  </si>
  <si>
    <t>SKULL COMP MIN 4V</t>
  </si>
  <si>
    <t>4001103</t>
  </si>
  <si>
    <t>MAMMO GUIDE BREAST LOC FRST LSN</t>
  </si>
  <si>
    <t>4008389</t>
  </si>
  <si>
    <t>CHANGE PERQ TUBE/CATH</t>
  </si>
  <si>
    <t>4006581</t>
  </si>
  <si>
    <t>ER PROCEDURE-COMPLEX</t>
  </si>
  <si>
    <t>2300275</t>
  </si>
  <si>
    <t>GRAFT DURAGEN 1X3</t>
  </si>
  <si>
    <t>0249813</t>
  </si>
  <si>
    <t>US ECHO TRANSVAGINAL</t>
  </si>
  <si>
    <t>4300323</t>
  </si>
  <si>
    <t>HIGH RISK RECOVERY 1ST HOUR</t>
  </si>
  <si>
    <t>0100024</t>
  </si>
  <si>
    <t>US ECHO,ABD,LTD</t>
  </si>
  <si>
    <t>4330106</t>
  </si>
  <si>
    <t>CT LOW DOSE LUNG CANCER SCREEN</t>
  </si>
  <si>
    <t>4011441</t>
  </si>
  <si>
    <t>ECHO,T-THORAC,RT;LTD,FU</t>
  </si>
  <si>
    <t>1100189</t>
  </si>
  <si>
    <t>CATH BLLOON DILAT NON-VSC</t>
  </si>
  <si>
    <t>5346994</t>
  </si>
  <si>
    <t>NM PERITONEAL VNS SHUNT PTNCY TEST</t>
  </si>
  <si>
    <t>1603141</t>
  </si>
  <si>
    <t>INTUBATION ENDOTRACHEAL EMERGENCY</t>
  </si>
  <si>
    <t>0249735</t>
  </si>
  <si>
    <t>US ECHO, AORTA</t>
  </si>
  <si>
    <t>4330254</t>
  </si>
  <si>
    <t>US, ECHO, KIDNEY BILAT</t>
  </si>
  <si>
    <t>4300182</t>
  </si>
  <si>
    <t>US, RETROPERITONAL COMP</t>
  </si>
  <si>
    <t>4300109</t>
  </si>
  <si>
    <t>REMOVE FB SUBQ SMPL</t>
  </si>
  <si>
    <t>3590643</t>
  </si>
  <si>
    <t>SORBAFIX ABSORBABLE TACKS</t>
  </si>
  <si>
    <t>0249433</t>
  </si>
  <si>
    <t>INTRO CATH,SVC/IVC</t>
  </si>
  <si>
    <t>4007282</t>
  </si>
  <si>
    <t>VENA CAVA INTRO CATH</t>
  </si>
  <si>
    <t>4007167</t>
  </si>
  <si>
    <t>4007043</t>
  </si>
  <si>
    <t>MRI TMJ</t>
  </si>
  <si>
    <t>4600169</t>
  </si>
  <si>
    <t>BONE MARROW ASPIRATION</t>
  </si>
  <si>
    <t>7221872</t>
  </si>
  <si>
    <t>SURG LIVER BIOPSY</t>
  </si>
  <si>
    <t>4550174</t>
  </si>
  <si>
    <t>US SURG LIVER BIOPSY</t>
  </si>
  <si>
    <t>4337150</t>
  </si>
  <si>
    <t>DRAINAGE OF HEMATOMA/FLUID</t>
  </si>
  <si>
    <t>3590650</t>
  </si>
  <si>
    <t>DUP SCAN,LW EXT ART/GRAF;UNI</t>
  </si>
  <si>
    <t>1901776</t>
  </si>
  <si>
    <t>RAD PH TC CERETEC 25 MCI</t>
  </si>
  <si>
    <t>1601988</t>
  </si>
  <si>
    <t>NM BONE MARROW IMAGING LIMITED</t>
  </si>
  <si>
    <t>1603174</t>
  </si>
  <si>
    <t>DHS PLATES(SYNTHES)</t>
  </si>
  <si>
    <t>0203935</t>
  </si>
  <si>
    <t>US, ECHO SCROTUM+CONTENTS</t>
  </si>
  <si>
    <t>4300117</t>
  </si>
  <si>
    <t>VEIN SEL CATH PLACEMENT</t>
  </si>
  <si>
    <t>4007159</t>
  </si>
  <si>
    <t>INTRO OF LONG GASTROINTESTINAL TUBE</t>
  </si>
  <si>
    <t>4009106</t>
  </si>
  <si>
    <t>SPY ELITE DYE KIT</t>
  </si>
  <si>
    <t>0249730</t>
  </si>
  <si>
    <t>NM MECKEL'S SCAN BOWEL,ECTOPIC</t>
  </si>
  <si>
    <t>1602267</t>
  </si>
  <si>
    <t>US GUIDE NEEDLE BX,S&amp;I</t>
  </si>
  <si>
    <t>4332573</t>
  </si>
  <si>
    <t>LC APPL FACE SCALP MOUTH NECK</t>
  </si>
  <si>
    <t>3591310</t>
  </si>
  <si>
    <t>LC APPLICATION FACE SCALP EYELIDS</t>
  </si>
  <si>
    <t>3591302</t>
  </si>
  <si>
    <t>LC APPL GENITALIA HANDS FEET</t>
  </si>
  <si>
    <t>3591294</t>
  </si>
  <si>
    <t>CT COLONOGRAPHY SCREENING</t>
  </si>
  <si>
    <t>4014668</t>
  </si>
  <si>
    <t>XR,OSSEOUS SURVEY,COMP</t>
  </si>
  <si>
    <t>4008058</t>
  </si>
  <si>
    <t>SPINAL PUNCTURE, LUMBAR DIAGNOSTIC</t>
  </si>
  <si>
    <t>4006441</t>
  </si>
  <si>
    <t>ER LEVEL III ROOM W/ PX</t>
  </si>
  <si>
    <t>2300420</t>
  </si>
  <si>
    <t>ER LEVEL III ROOM</t>
  </si>
  <si>
    <t>2300044</t>
  </si>
  <si>
    <t>THYROID IMAG W SNGL OR MLT UPTKE</t>
  </si>
  <si>
    <t>1603133</t>
  </si>
  <si>
    <t>LIGASURE ATLAS 37CM</t>
  </si>
  <si>
    <t>0249409</t>
  </si>
  <si>
    <t>DOPPLER ECHOCARDIOG;COMP</t>
  </si>
  <si>
    <t>1100536</t>
  </si>
  <si>
    <t>BX MUSCLE PERQ NEEDLE</t>
  </si>
  <si>
    <t>4560041</t>
  </si>
  <si>
    <t>US BX MUSCLE PERCUTANEOUS</t>
  </si>
  <si>
    <t>4337101</t>
  </si>
  <si>
    <t>GI WIRELESS CAPSULE MEASURE</t>
  </si>
  <si>
    <t>0701466</t>
  </si>
  <si>
    <t>GRAFT DURAGEN 1X1</t>
  </si>
  <si>
    <t>0249805</t>
  </si>
  <si>
    <t>LIGASURE 36CM BLUNT TIP</t>
  </si>
  <si>
    <t>0249383</t>
  </si>
  <si>
    <t>RETOGRADE PYELOGRAPHY</t>
  </si>
  <si>
    <t>4014007</t>
  </si>
  <si>
    <t>UNLISTED PROCEDURE LUNGS AND PLEURA</t>
  </si>
  <si>
    <t>4560470</t>
  </si>
  <si>
    <t>POST ABLATION VENOUS DOP L EXT UNI</t>
  </si>
  <si>
    <t>4300455</t>
  </si>
  <si>
    <t>VENOUS DUPLEX SCAN UNILATERAL</t>
  </si>
  <si>
    <t>3591039</t>
  </si>
  <si>
    <t>VENOUS DUPLEX UPPER EXT UNILAT</t>
  </si>
  <si>
    <t>1901792</t>
  </si>
  <si>
    <t>VENOUS DUPLEX LOWER EXT UNILAT</t>
  </si>
  <si>
    <t>1901552</t>
  </si>
  <si>
    <t>INJ PROC RETROGRADE URETHROCYSTOGRA</t>
  </si>
  <si>
    <t>4020434</t>
  </si>
  <si>
    <t>XRSPI;LUMBSAC MIN 6V+BEND</t>
  </si>
  <si>
    <t>4002606</t>
  </si>
  <si>
    <t>CTBX BONE TROCAR SUPERFICIAL</t>
  </si>
  <si>
    <t>4560058</t>
  </si>
  <si>
    <t>NEEDLE BIOPSY OR EXCISION LYMPHNO</t>
  </si>
  <si>
    <t>4337044</t>
  </si>
  <si>
    <t>BONE BIOPSY, TROCAR/NEEDLE</t>
  </si>
  <si>
    <t>3590668</t>
  </si>
  <si>
    <t>NOVOSTITCH MENISCAL REPAIR CART</t>
  </si>
  <si>
    <t>0249938</t>
  </si>
  <si>
    <t>VEIN 2ND ORD SEL</t>
  </si>
  <si>
    <t>4007142</t>
  </si>
  <si>
    <t>EEG, REC AWAK/ASLEEP</t>
  </si>
  <si>
    <t>1300060</t>
  </si>
  <si>
    <t>XR VEIN,XTREM,S&amp;I</t>
  </si>
  <si>
    <t>4007365</t>
  </si>
  <si>
    <t>VENOGRAM EXTREM UNI</t>
  </si>
  <si>
    <t>4006391</t>
  </si>
  <si>
    <t>SCALPEL HARMONICL 23CM</t>
  </si>
  <si>
    <t>0249326</t>
  </si>
  <si>
    <t>NM LIVER SCAN,SPECT</t>
  </si>
  <si>
    <t>1600238</t>
  </si>
  <si>
    <t>REMOVAL TNNLD VN WO SUB PORT/PUMP</t>
  </si>
  <si>
    <t>4022042</t>
  </si>
  <si>
    <t>XR COLON;BE,w/woKUB</t>
  </si>
  <si>
    <t>4005302</t>
  </si>
  <si>
    <t>US ECHO,ABD,COMP</t>
  </si>
  <si>
    <t>4330601</t>
  </si>
  <si>
    <t>STEM:AUTOLOGOUS STEM CELL HARVEST</t>
  </si>
  <si>
    <t>3700150</t>
  </si>
  <si>
    <t>CAPSULE PATENCY GASTRO TRACT</t>
  </si>
  <si>
    <t>0700310</t>
  </si>
  <si>
    <t>US,ECHO PELV(NONOB);COMP</t>
  </si>
  <si>
    <t>4330551</t>
  </si>
  <si>
    <t>DUP SCAN CAROTID DUPLEX UNILATERIAL</t>
  </si>
  <si>
    <t>1901784</t>
  </si>
  <si>
    <t>LIMITED CAROTID ARTERY SCREEN</t>
  </si>
  <si>
    <t>1901453</t>
  </si>
  <si>
    <t>US ECHO ONE GEST;&gt;1ST TRI</t>
  </si>
  <si>
    <t>4330650</t>
  </si>
  <si>
    <t>ANGIOGRAM,FU STUDY</t>
  </si>
  <si>
    <t>4007548</t>
  </si>
  <si>
    <t>NOVOSTITCH MENISCAL REPAIR SYSTEM</t>
  </si>
  <si>
    <t>0249920</t>
  </si>
  <si>
    <t>BX BONE TROCAR NEEDLE DEEP</t>
  </si>
  <si>
    <t>4560066</t>
  </si>
  <si>
    <t>NM RADIOPHARM LOC TMR;MX</t>
  </si>
  <si>
    <t>1600345</t>
  </si>
  <si>
    <t>DUPLEX SCAN OF HEMODIALYSIS ACCESS</t>
  </si>
  <si>
    <t>1100064</t>
  </si>
  <si>
    <t>ROOM SUBACUTE NON VENT BED HOLD</t>
  </si>
  <si>
    <t>3700184</t>
  </si>
  <si>
    <t>FLURO MORE THAN 1HR</t>
  </si>
  <si>
    <t>4008033</t>
  </si>
  <si>
    <t>RENAL CYST PUNCTURE</t>
  </si>
  <si>
    <t>4006300</t>
  </si>
  <si>
    <t>XR UGI;wAIR CON,wKUB</t>
  </si>
  <si>
    <t>4005104</t>
  </si>
  <si>
    <t>ART NEED/CATH EXTREM</t>
  </si>
  <si>
    <t>4006839</t>
  </si>
  <si>
    <t>CT GUIDED CHEST TUBE PLACEMENT</t>
  </si>
  <si>
    <t>4550463</t>
  </si>
  <si>
    <t>MRI LUMBAR SPINE W/0 C</t>
  </si>
  <si>
    <t>4660692</t>
  </si>
  <si>
    <t>MRI THORACIC SPINE WO CON</t>
  </si>
  <si>
    <t>4660452</t>
  </si>
  <si>
    <t>MRI CERVICAL CANAL W/OC</t>
  </si>
  <si>
    <t>4660338</t>
  </si>
  <si>
    <t>MRI BRAIN W/O CONTRAST</t>
  </si>
  <si>
    <t>4660098</t>
  </si>
  <si>
    <t>BLAD ASP INSERT SUP CATH</t>
  </si>
  <si>
    <t>4009718</t>
  </si>
  <si>
    <t>STRESS TTE COMPLETE</t>
  </si>
  <si>
    <t>1100981</t>
  </si>
  <si>
    <t>NM RP LOC INFLAM SPECT</t>
  </si>
  <si>
    <t>1600410</t>
  </si>
  <si>
    <t>MINOR PROCEDURE LEVEL 1 ( 0-15MINS)</t>
  </si>
  <si>
    <t>0249706</t>
  </si>
  <si>
    <t>BIOZORB TISSUE MARKER 4X5CM</t>
  </si>
  <si>
    <t>0249318</t>
  </si>
  <si>
    <t>BIOZORB TISSUE MARKER 4X4CM</t>
  </si>
  <si>
    <t>0249300</t>
  </si>
  <si>
    <t>BIOZORB TISSUE MARKER 2X3CM</t>
  </si>
  <si>
    <t>0249276</t>
  </si>
  <si>
    <t>BIOZORB TISSUE MARKER 2X2CM</t>
  </si>
  <si>
    <t>0249268</t>
  </si>
  <si>
    <t>NM RADIOPHARM LOC ABSC;BODY</t>
  </si>
  <si>
    <t>1600303</t>
  </si>
  <si>
    <t>RAD PH TC NERO 25 MCI</t>
  </si>
  <si>
    <t>1602234</t>
  </si>
  <si>
    <t>PROLARYN INJECTABLE IMPLANT</t>
  </si>
  <si>
    <t>0249333</t>
  </si>
  <si>
    <t>ROOM SUBACUTE VENTILATOR BED HOLD</t>
  </si>
  <si>
    <t>3700176</t>
  </si>
  <si>
    <t>CATHETER FOR HYSTEROGRAPHY</t>
  </si>
  <si>
    <t>4006805</t>
  </si>
  <si>
    <t>CT HEART W CON MORPHOLOGY 3D IMAGE</t>
  </si>
  <si>
    <t>4014601</t>
  </si>
  <si>
    <t>EEG, REC AWAK/DROWS</t>
  </si>
  <si>
    <t>1300029</t>
  </si>
  <si>
    <t>XR GB/PANC,INTRAOP,S&amp;I</t>
  </si>
  <si>
    <t>4000113</t>
  </si>
  <si>
    <t>TRANSPLANTED KIDNEY US</t>
  </si>
  <si>
    <t>4337010</t>
  </si>
  <si>
    <t>CHECKPOINT NERVE STIMULATOR LOCATOR</t>
  </si>
  <si>
    <t>0249227</t>
  </si>
  <si>
    <t>THYROID CANCER WHOLE BODY IMAGING</t>
  </si>
  <si>
    <t>1600485</t>
  </si>
  <si>
    <t>GUIDE WIRE, ZEBRA EXCHANGE</t>
  </si>
  <si>
    <t>5346754</t>
  </si>
  <si>
    <t>CV/PHARM STRESSwECG;TRACE</t>
  </si>
  <si>
    <t>1100429</t>
  </si>
  <si>
    <t>NM BONE/JT SCAN;TOMO(SPECT)</t>
  </si>
  <si>
    <t>1600220</t>
  </si>
  <si>
    <t>LUMBOSACRAL MYELOGRAPHY</t>
  </si>
  <si>
    <t>4010138</t>
  </si>
  <si>
    <t>XR MYELOGRAPHY,THOR,S&amp;I</t>
  </si>
  <si>
    <t>4002994</t>
  </si>
  <si>
    <t>SCALPEL HARMONIC 36CM</t>
  </si>
  <si>
    <t>0249367</t>
  </si>
  <si>
    <t>FLUORO GUIDANCE OF PICC LINE</t>
  </si>
  <si>
    <t>4007480</t>
  </si>
  <si>
    <t>CHG G-TB TO GJ-TB PERC FLUORO</t>
  </si>
  <si>
    <t>4000733</t>
  </si>
  <si>
    <t>CATHETER, GOLD PROBE 7FR</t>
  </si>
  <si>
    <t>5346838</t>
  </si>
  <si>
    <t>CT LIMITED FOLLOW-UP EXAM</t>
  </si>
  <si>
    <t>4000576</t>
  </si>
  <si>
    <t>APP SKNGRFT T/A/L 1ST 25</t>
  </si>
  <si>
    <t>3591062</t>
  </si>
  <si>
    <t>XR COLON;AIR CON BE</t>
  </si>
  <si>
    <t>4005351</t>
  </si>
  <si>
    <t>SLEEP EEG;CEREBRAL DEATH EVAL</t>
  </si>
  <si>
    <t>1300045</t>
  </si>
  <si>
    <t>NON-INVAS UP/LW EXT ART MX</t>
  </si>
  <si>
    <t>3590221</t>
  </si>
  <si>
    <t>SEGMENTAL PRESSURE</t>
  </si>
  <si>
    <t>1901180</t>
  </si>
  <si>
    <t>NM PARATHYROID SCAN</t>
  </si>
  <si>
    <t>1602051</t>
  </si>
  <si>
    <t>SCALPEL HARMONIC 45CM</t>
  </si>
  <si>
    <t>0249441</t>
  </si>
  <si>
    <t>ARTERIAL PROFILE U/E BILAT</t>
  </si>
  <si>
    <t>1100262</t>
  </si>
  <si>
    <t>DEBR SKIN/SC TISS/MUSCLE 1ST 20SQCM</t>
  </si>
  <si>
    <t>3590148</t>
  </si>
  <si>
    <t>VASCULAR INJ UNLISTED PRO</t>
  </si>
  <si>
    <t>4007001</t>
  </si>
  <si>
    <t>NM BONE MARROW IMAGING WHOLE BODY</t>
  </si>
  <si>
    <t>1602259</t>
  </si>
  <si>
    <t>RAD CHNG PRCT BIL DRNG CATH</t>
  </si>
  <si>
    <t>4031449</t>
  </si>
  <si>
    <t>ART PROFILE / EXTREMITY STUDY</t>
  </si>
  <si>
    <t>1901743</t>
  </si>
  <si>
    <t>ART DUPLEX BILAT / LWR EXTREM STUDY</t>
  </si>
  <si>
    <t>1901479</t>
  </si>
  <si>
    <t>PLACE CATH ABD/PEL/LE 1ST ORDER</t>
  </si>
  <si>
    <t>4007092</t>
  </si>
  <si>
    <t>ER LEVEL IV ROOM W/ PX</t>
  </si>
  <si>
    <t>2300430</t>
  </si>
  <si>
    <t>ER LEVEL IV ROOM</t>
  </si>
  <si>
    <t>2300051</t>
  </si>
  <si>
    <t>POST ABLATION VENOUS DOP L EXT BIL</t>
  </si>
  <si>
    <t>4300448</t>
  </si>
  <si>
    <t>VENOUS DUPLEX SCAN BILATERAL</t>
  </si>
  <si>
    <t>3591021</t>
  </si>
  <si>
    <t>VENOUS DUPLEX LOWER EXT BILAT</t>
  </si>
  <si>
    <t>1100213</t>
  </si>
  <si>
    <t>VENOUS DUPLEX UPPER EXT BILATERAL</t>
  </si>
  <si>
    <t>1100098</t>
  </si>
  <si>
    <t>NM BONE/JT SCAN;LTD</t>
  </si>
  <si>
    <t>1600774</t>
  </si>
  <si>
    <t>REPOSITIONING VN CATH W FLUORO</t>
  </si>
  <si>
    <t>4023941</t>
  </si>
  <si>
    <t>INSRT PRPH VEN ACCESS W/SUB PORT</t>
  </si>
  <si>
    <t>4008868</t>
  </si>
  <si>
    <t>VENOGRAM ADRENAL UNI SEL</t>
  </si>
  <si>
    <t>4006466</t>
  </si>
  <si>
    <t>VENOGRAM RENAL UNI</t>
  </si>
  <si>
    <t>4006433</t>
  </si>
  <si>
    <t>MINOR I EACH ADDITIONAL 30 MINS.</t>
  </si>
  <si>
    <t>0203521</t>
  </si>
  <si>
    <t>SEL THORC/BRACH 1ST ORD</t>
  </si>
  <si>
    <t>4007316</t>
  </si>
  <si>
    <t>SIGMOIDOSCOPY</t>
  </si>
  <si>
    <t>0700336</t>
  </si>
  <si>
    <t>XR UGI;wAIR CONwSBFT</t>
  </si>
  <si>
    <t>4005203</t>
  </si>
  <si>
    <t>DUP SCAN,XTCRANI ARTS;BI</t>
  </si>
  <si>
    <t>1901495</t>
  </si>
  <si>
    <t>MRI CER SPINE W/CON</t>
  </si>
  <si>
    <t>4661070</t>
  </si>
  <si>
    <t>INJ EPIDRL SUBARAC L/S W/O IMG</t>
  </si>
  <si>
    <t>4560526</t>
  </si>
  <si>
    <t>LIGASURE IMPACT 36MM-18CM</t>
  </si>
  <si>
    <t>0249391</t>
  </si>
  <si>
    <t>XR MYELOGRAPHY,SPI CANAL,S&amp;I</t>
  </si>
  <si>
    <t>4003059</t>
  </si>
  <si>
    <t>THORACIC AORTOGRAM ADDIT VIEW</t>
  </si>
  <si>
    <t>4009205</t>
  </si>
  <si>
    <t>XR ART,SELEC,EA ADD VES,S&amp;I</t>
  </si>
  <si>
    <t>4006920</t>
  </si>
  <si>
    <t>4006813</t>
  </si>
  <si>
    <t>4006763</t>
  </si>
  <si>
    <t>CEREBRAL ART ADDTL PROJ</t>
  </si>
  <si>
    <t>4006714</t>
  </si>
  <si>
    <t>4006664</t>
  </si>
  <si>
    <t>4006573</t>
  </si>
  <si>
    <t>ANGIO SEL ADDITIONAL</t>
  </si>
  <si>
    <t>4006367</t>
  </si>
  <si>
    <t>APP SKNGRFT F/N/H 1ST 25</t>
  </si>
  <si>
    <t>3591104</t>
  </si>
  <si>
    <t>RPLC G/CEC/OTH TB UNDER FLUORO</t>
  </si>
  <si>
    <t>4560525</t>
  </si>
  <si>
    <t>LUMBAR PUNCTURE (GI LAB)</t>
  </si>
  <si>
    <t>0700518</t>
  </si>
  <si>
    <t>EEG SEIZURE FOC COMP 24HRS UNATTND</t>
  </si>
  <si>
    <t>1100106</t>
  </si>
  <si>
    <t>EEG ALL NIGHT RECORDING</t>
  </si>
  <si>
    <t>1100114</t>
  </si>
  <si>
    <t>RPR PICC WO SUBQ PORT PUMP</t>
  </si>
  <si>
    <t>4019956</t>
  </si>
  <si>
    <t>SIGMOIDOSCOPY WITH PROCEDURE</t>
  </si>
  <si>
    <t>0701417</t>
  </si>
  <si>
    <t>US ECHO, INTRAOPERATIVE</t>
  </si>
  <si>
    <t>4300059</t>
  </si>
  <si>
    <t>ART SEL ABD/PEL/LOW EXT</t>
  </si>
  <si>
    <t>4007274</t>
  </si>
  <si>
    <t>NM TUMOR LOCALIZATION WHOLE BODY</t>
  </si>
  <si>
    <t>1602242</t>
  </si>
  <si>
    <t>NM CEREBROSPINAL FLUID LKGE DETECT</t>
  </si>
  <si>
    <t>1603158</t>
  </si>
  <si>
    <t>NM HEPATOBILIARY DUCT SYST</t>
  </si>
  <si>
    <t>1601897</t>
  </si>
  <si>
    <t>RMVL INDWL TNLD PLRL CATH W CUFF</t>
  </si>
  <si>
    <t>4008462</t>
  </si>
  <si>
    <t>NM RADIOPHARM LOC TMR;SPECT</t>
  </si>
  <si>
    <t>1600337</t>
  </si>
  <si>
    <t>NM KIDNEY SCAN;1STDYwoINTERV</t>
  </si>
  <si>
    <t>1601350</t>
  </si>
  <si>
    <t>REMOVAL TNNLD VN W/SUB PORT/PUMP</t>
  </si>
  <si>
    <t>4022919</t>
  </si>
  <si>
    <t>MRI BRAIN W/C</t>
  </si>
  <si>
    <t>4661054</t>
  </si>
  <si>
    <t>XR UROGRAPHY,IVP COMPLETE</t>
  </si>
  <si>
    <t>4005807</t>
  </si>
  <si>
    <t>XR UROGRAPHY,IVP LIMITED</t>
  </si>
  <si>
    <t>4005799</t>
  </si>
  <si>
    <t>DUPLEX ABD/PEL/RETRO CMPL</t>
  </si>
  <si>
    <t>4337168</t>
  </si>
  <si>
    <t>HIDA SCAN WITH PHARM INTERVENTION</t>
  </si>
  <si>
    <t>1602374</t>
  </si>
  <si>
    <t>IMG GUIDE DRAIN BY CATH VSCRL</t>
  </si>
  <si>
    <t>4024055</t>
  </si>
  <si>
    <t>EXCISION BENIGN LES T A L 2.1-3 CM</t>
  </si>
  <si>
    <t>3591146</t>
  </si>
  <si>
    <t>NORMAL DELIVERY 1ST HR</t>
  </si>
  <si>
    <t>0104513</t>
  </si>
  <si>
    <t>INTRO NEED/CATH AORTIC</t>
  </si>
  <si>
    <t>4007290</t>
  </si>
  <si>
    <t>NM KIDNEY SCAN;1STDYwINTERV</t>
  </si>
  <si>
    <t>1601285</t>
  </si>
  <si>
    <t>SURG PARACENTESIS</t>
  </si>
  <si>
    <t>4550083</t>
  </si>
  <si>
    <t>US SURG PARACENTESIS</t>
  </si>
  <si>
    <t>4300265</t>
  </si>
  <si>
    <t>XR ENDO CATH;BILI/PANC DUCTS,S&amp;I</t>
  </si>
  <si>
    <t>4009403</t>
  </si>
  <si>
    <t>CPAP/BIPAP INIT AND MGMT</t>
  </si>
  <si>
    <t>1800036</t>
  </si>
  <si>
    <t>NM WALL MOTION+EJEC FRAC;SINGL</t>
  </si>
  <si>
    <t>1601079</t>
  </si>
  <si>
    <t>GRAFT DURAGEN 3X3</t>
  </si>
  <si>
    <t>0249821</t>
  </si>
  <si>
    <t>PULM PERF PARTICULATE</t>
  </si>
  <si>
    <t>1602283</t>
  </si>
  <si>
    <t>NM GASTRIC EMPTYING STUDY</t>
  </si>
  <si>
    <t>1600311</t>
  </si>
  <si>
    <t>ABSORBATACK ABSORBABLE TACKS</t>
  </si>
  <si>
    <t>0249425</t>
  </si>
  <si>
    <t>BONE &amp; JOINT IMAGING MULTIPLE AREA</t>
  </si>
  <si>
    <t>1602333</t>
  </si>
  <si>
    <t>XR MYELOGRAPHY,CERV,S&amp;I</t>
  </si>
  <si>
    <t>4002986</t>
  </si>
  <si>
    <t>NAVITRACKER HIP KIT</t>
  </si>
  <si>
    <t>0249243</t>
  </si>
  <si>
    <t>NAVITRACKER KNEE KIT</t>
  </si>
  <si>
    <t>0249235</t>
  </si>
  <si>
    <t>INTRO CATH DILATATION NEPHROSTOMY</t>
  </si>
  <si>
    <t>4560231</t>
  </si>
  <si>
    <t>NEWBORN RESUCITATION</t>
  </si>
  <si>
    <t>1800291</t>
  </si>
  <si>
    <t>RPLCMNT VN CATH WO SUB PORT/PUMP</t>
  </si>
  <si>
    <t>4011078</t>
  </si>
  <si>
    <t>DEBRIDE BONE EA ADD'L 20SQCM</t>
  </si>
  <si>
    <t>3591013</t>
  </si>
  <si>
    <t>NM CSF FLO;CISTERNOGRAPHY</t>
  </si>
  <si>
    <t>1600295</t>
  </si>
  <si>
    <t>IMG GUIDE DRAIN BY CATH PRCUT</t>
  </si>
  <si>
    <t>4024063</t>
  </si>
  <si>
    <t>XR ART,PULM,NONSELEC,S&amp;I</t>
  </si>
  <si>
    <t>4006516</t>
  </si>
  <si>
    <t>DSA PULM NON SELECTIVE</t>
  </si>
  <si>
    <t>4006359</t>
  </si>
  <si>
    <t>CT ANGIO ABDOMINAL ARTERIES</t>
  </si>
  <si>
    <t>4560447</t>
  </si>
  <si>
    <t>PLACE CATH ABD/PEL/LE 3RD ORDER</t>
  </si>
  <si>
    <t>4006995</t>
  </si>
  <si>
    <t>IR VENOGRAM EPIDURAL S&amp;I</t>
  </si>
  <si>
    <t>4000691</t>
  </si>
  <si>
    <t>SURG KIDNEY BIOPSY</t>
  </si>
  <si>
    <t>4550208</t>
  </si>
  <si>
    <t>MRI BREAST UNILATERAL</t>
  </si>
  <si>
    <t>4661146</t>
  </si>
  <si>
    <t>SEL THORIC/BRACH 2ND ORD</t>
  </si>
  <si>
    <t>4007324</t>
  </si>
  <si>
    <t>SMALL BOWEL ENDOSCOPY DX</t>
  </si>
  <si>
    <t>0701557</t>
  </si>
  <si>
    <t>MRI BRAIN WTIH AND W/O CON</t>
  </si>
  <si>
    <t>4661062</t>
  </si>
  <si>
    <t>NM BONE/JT SCAN;BODY</t>
  </si>
  <si>
    <t>1600840</t>
  </si>
  <si>
    <t>PROPEL MINI MOMETAS FUROATE IMPLANT</t>
  </si>
  <si>
    <t>0249649</t>
  </si>
  <si>
    <t>PROPEL MOMETASONE FUROATE IMPLANT</t>
  </si>
  <si>
    <t>0249631</t>
  </si>
  <si>
    <t>ESOPHAGUS MOTILITY STUDY</t>
  </si>
  <si>
    <t>0701474</t>
  </si>
  <si>
    <t>MRI LUMBAR SPINE W/ CON</t>
  </si>
  <si>
    <t>4661112</t>
  </si>
  <si>
    <t>IR PERCT VRTBP LMBSC  IMG GUID</t>
  </si>
  <si>
    <t>4030466</t>
  </si>
  <si>
    <t>IR PERCT VRTBP CRVTH IMG GUID</t>
  </si>
  <si>
    <t>4030250</t>
  </si>
  <si>
    <t>MAJOR I EACH ADDITIONAL 30 MINS</t>
  </si>
  <si>
    <t>0203547</t>
  </si>
  <si>
    <t>COLONOSCOPY WITH PROCEDURE</t>
  </si>
  <si>
    <t>0701367</t>
  </si>
  <si>
    <t>COLONOSCOPY</t>
  </si>
  <si>
    <t>0700377</t>
  </si>
  <si>
    <t>BONE MARROW BX &amp; ASP DX</t>
  </si>
  <si>
    <t>6000376</t>
  </si>
  <si>
    <t>BONE MARROW BIOPSY, STAIN &amp; INTER</t>
  </si>
  <si>
    <t>7221856</t>
  </si>
  <si>
    <t>SURG PANCREAS BIOPSY</t>
  </si>
  <si>
    <t>4550141</t>
  </si>
  <si>
    <t>CT ABD W/O CONT</t>
  </si>
  <si>
    <t>4550315</t>
  </si>
  <si>
    <t>LC APPLICATION TRUNK ARMS LEGS 1%</t>
  </si>
  <si>
    <t>3591286</t>
  </si>
  <si>
    <t>SURG LUNG BIOPSY</t>
  </si>
  <si>
    <t>4550158</t>
  </si>
  <si>
    <t>EGD WITH PROCEDURE</t>
  </si>
  <si>
    <t>0701375</t>
  </si>
  <si>
    <t>PRP VEN ACCESS W/SUB PORT OR PUMP</t>
  </si>
  <si>
    <t>4009809</t>
  </si>
  <si>
    <t>NM ACUTE BLOOD LOSS SCAN</t>
  </si>
  <si>
    <t>1602291</t>
  </si>
  <si>
    <t>CARDIOVERSION, ELECTIVE, EXTERNAL</t>
  </si>
  <si>
    <t>1100973</t>
  </si>
  <si>
    <t>EXTREM VENOGRAM BILATERAL</t>
  </si>
  <si>
    <t>4007381</t>
  </si>
  <si>
    <t>VENOGRAM EXTREM BILAT</t>
  </si>
  <si>
    <t>4006409</t>
  </si>
  <si>
    <t>CHANGE TUBE NEPHROSTOMY/PYELOSTOMY</t>
  </si>
  <si>
    <t>4021127</t>
  </si>
  <si>
    <t>FILLER BONE CERAMENT</t>
  </si>
  <si>
    <t>0249800</t>
  </si>
  <si>
    <t>NM PULM VENT/PERF SCAN</t>
  </si>
  <si>
    <t>1601616</t>
  </si>
  <si>
    <t>BRONCHOSCOPY DIAGNOSTIC</t>
  </si>
  <si>
    <t>0700054</t>
  </si>
  <si>
    <t>BIOPSY PLEURA PERCUTANEOUS NEEDLE</t>
  </si>
  <si>
    <t>4560181</t>
  </si>
  <si>
    <t>MINOR 1ST 30 MINUTES</t>
  </si>
  <si>
    <t>0205088</t>
  </si>
  <si>
    <t>MAJOR II EACH ADDITIONAL 30 MINS</t>
  </si>
  <si>
    <t>0203562</t>
  </si>
  <si>
    <t>BIOPSY ABD/RETROPERITONEAL MASS PER</t>
  </si>
  <si>
    <t>4560132</t>
  </si>
  <si>
    <t>SURG THORACENTESIS</t>
  </si>
  <si>
    <t>4550059</t>
  </si>
  <si>
    <t>4300257</t>
  </si>
  <si>
    <t>CT NECK W/O CONT</t>
  </si>
  <si>
    <t>4550190</t>
  </si>
  <si>
    <t>EXCHANGE BILIARY DRAIN CATH</t>
  </si>
  <si>
    <t>4021028</t>
  </si>
  <si>
    <t>BRONCHOSCOPY WITH PROCEDURE</t>
  </si>
  <si>
    <t>0701359</t>
  </si>
  <si>
    <t>CT UPPER EXTREM W/O CONT</t>
  </si>
  <si>
    <t>4550406</t>
  </si>
  <si>
    <t>UROLIFT SYSTEM</t>
  </si>
  <si>
    <t>0249327</t>
  </si>
  <si>
    <t>NM BONE/JT SCAN;3 PHASE STDY</t>
  </si>
  <si>
    <t>1600865</t>
  </si>
  <si>
    <t>INTRO NDL/CTH DIALYSIS CIRCUIT</t>
  </si>
  <si>
    <t>4036118</t>
  </si>
  <si>
    <t>DEBR SKIN/SC TISS/MUSCLE/BONE 1ST</t>
  </si>
  <si>
    <t>3590155</t>
  </si>
  <si>
    <t>NM LYMPH &amp; LYMPH GLANDS</t>
  </si>
  <si>
    <t>1600352</t>
  </si>
  <si>
    <t>DEBR SKIN/SC TISS 1ST 20SQCM</t>
  </si>
  <si>
    <t>3590130</t>
  </si>
  <si>
    <t>BIOZORB TISSUE MARKER 3X4CM</t>
  </si>
  <si>
    <t>0249292</t>
  </si>
  <si>
    <t>BIOZORB TISSUE MARKER 3X3CM</t>
  </si>
  <si>
    <t>0249284</t>
  </si>
  <si>
    <t>STEREO BRST BX ADTNL LSN</t>
  </si>
  <si>
    <t>4008371</t>
  </si>
  <si>
    <t>SEL THORIC/BRACH 3RD ORD</t>
  </si>
  <si>
    <t>4007332</t>
  </si>
  <si>
    <t>SUP VENACAVA SERIAL INIT</t>
  </si>
  <si>
    <t>4007027</t>
  </si>
  <si>
    <t>VENA CAVAL SUP SERIAL</t>
  </si>
  <si>
    <t>4006425</t>
  </si>
  <si>
    <t>CIRCUMCISION NEWBORN</t>
  </si>
  <si>
    <t>0120005</t>
  </si>
  <si>
    <t>0105015</t>
  </si>
  <si>
    <t>INS CATH PERIPH CV W/O PORT &lt; 5YRS</t>
  </si>
  <si>
    <t>0105049</t>
  </si>
  <si>
    <t>JEJUNOSTOMY TUBE PLACEMENT</t>
  </si>
  <si>
    <t>0701581</t>
  </si>
  <si>
    <t>KERECIS OMEGA3 7X10CM</t>
  </si>
  <si>
    <t>3591407</t>
  </si>
  <si>
    <t>MAJOR III EACH ADDITIONAL 30 MINS</t>
  </si>
  <si>
    <t>0203588</t>
  </si>
  <si>
    <t>RPLCMNT TNNLD CATH WO SUB PORT/PUMP</t>
  </si>
  <si>
    <t>4013553</t>
  </si>
  <si>
    <t>MRI LOWER EXT WO/CON</t>
  </si>
  <si>
    <t>4600359</t>
  </si>
  <si>
    <t>TRANSCATH BX</t>
  </si>
  <si>
    <t>4006037</t>
  </si>
  <si>
    <t>EXC MALG LES TRNK 3.1-4CM</t>
  </si>
  <si>
    <t>3590601</t>
  </si>
  <si>
    <t>MRI UPPER EXT JT WO/CON</t>
  </si>
  <si>
    <t>4600268</t>
  </si>
  <si>
    <t>PERCUTANEOUS CHOLECYSTOSTOMY</t>
  </si>
  <si>
    <t>4560439</t>
  </si>
  <si>
    <t>CT FACIAL BONES W/O CONT</t>
  </si>
  <si>
    <t>4551115</t>
  </si>
  <si>
    <t>CT ORB/PF/IAM/SELLA W/O</t>
  </si>
  <si>
    <t>4550117</t>
  </si>
  <si>
    <t>CT LOWER EXTREM W/O CONT</t>
  </si>
  <si>
    <t>4550414</t>
  </si>
  <si>
    <t>CT CHEST W/O CONT</t>
  </si>
  <si>
    <t>4551156</t>
  </si>
  <si>
    <t>XR,GUIDE PERQ DRAIN,S&amp;I</t>
  </si>
  <si>
    <t>4007704</t>
  </si>
  <si>
    <t>MRI UPPER EXT WO/CON</t>
  </si>
  <si>
    <t>4600417</t>
  </si>
  <si>
    <t>XR DISKOGRAM C/T-SPINE S&amp;I</t>
  </si>
  <si>
    <t>4014684</t>
  </si>
  <si>
    <t>VENT ASSIST&amp;MGT;SUBSEQUENT DAYS</t>
  </si>
  <si>
    <t>1800069</t>
  </si>
  <si>
    <t>INSERT INTRAPERITONEAL CATH DRAINAG</t>
  </si>
  <si>
    <t>4560488</t>
  </si>
  <si>
    <t>EXCHANGE OF PERIVIOUS TUBE CATHETER</t>
  </si>
  <si>
    <t>4007456</t>
  </si>
  <si>
    <t>US BRST BX LOC ADTNL LSN</t>
  </si>
  <si>
    <t>4337127</t>
  </si>
  <si>
    <t>CT PELVIS W/O CONT</t>
  </si>
  <si>
    <t>4551420</t>
  </si>
  <si>
    <t>CT BRAIN W\O CONTRAST</t>
  </si>
  <si>
    <t>4550018</t>
  </si>
  <si>
    <t>MRA CHEST W/WO CONTRAST</t>
  </si>
  <si>
    <t>4661179</t>
  </si>
  <si>
    <t>ER LEVEL V ROOM W/ PX</t>
  </si>
  <si>
    <t>2300450</t>
  </si>
  <si>
    <t>ER LEVEL V ROOM</t>
  </si>
  <si>
    <t>2300077</t>
  </si>
  <si>
    <t>I&amp;D COMPLEX POST OP WOUND INFECTION</t>
  </si>
  <si>
    <t>3590973</t>
  </si>
  <si>
    <t>IN-OCTREO 6 MCI</t>
  </si>
  <si>
    <t>1602366</t>
  </si>
  <si>
    <t>NM PULMONARY QUANT FUNCTION</t>
  </si>
  <si>
    <t>1602275</t>
  </si>
  <si>
    <t>THRMBRTCTMY TIB PERN ART INTL VSL</t>
  </si>
  <si>
    <t>4560538</t>
  </si>
  <si>
    <t>THRMBRTCTMY ADDTNL TIB PERN ART</t>
  </si>
  <si>
    <t>4560520</t>
  </si>
  <si>
    <t>MRI UPPER EXT W/CON</t>
  </si>
  <si>
    <t>4600425</t>
  </si>
  <si>
    <t>THORACIC AORTOGRAM INITIAL</t>
  </si>
  <si>
    <t>4009197</t>
  </si>
  <si>
    <t>VEIN SAMPL VIA CATH</t>
  </si>
  <si>
    <t>4006649</t>
  </si>
  <si>
    <t>AORTA THORACIC W/SERIAL</t>
  </si>
  <si>
    <t>4006128</t>
  </si>
  <si>
    <t>CT UPPER EXTREM W/CONT</t>
  </si>
  <si>
    <t>4550430</t>
  </si>
  <si>
    <t>CT NECK W/CONT</t>
  </si>
  <si>
    <t>4550224</t>
  </si>
  <si>
    <t>IMG GD DRAIN CATH TRVSVG TRNSRCTL</t>
  </si>
  <si>
    <t>4024071</t>
  </si>
  <si>
    <t>CERVICAL MYELOGRAPHY</t>
  </si>
  <si>
    <t>4010088</t>
  </si>
  <si>
    <t>SMALL BOWEL ENDOSCOPY W PROC</t>
  </si>
  <si>
    <t>0701565</t>
  </si>
  <si>
    <t>CT MAXILLOFACIAL W/CONT</t>
  </si>
  <si>
    <t>4560413</t>
  </si>
  <si>
    <t>TRLUML BALO ANGIOP 1ST ART</t>
  </si>
  <si>
    <t>4036123</t>
  </si>
  <si>
    <t>CT ABDOMEN W/CONT</t>
  </si>
  <si>
    <t>4550349</t>
  </si>
  <si>
    <t>MRA ABDOMEN</t>
  </si>
  <si>
    <t>4661229</t>
  </si>
  <si>
    <t>MRA LOWER EXTREMITY</t>
  </si>
  <si>
    <t>4661211</t>
  </si>
  <si>
    <t>MRA UPPER EXTREMITY</t>
  </si>
  <si>
    <t>4661153</t>
  </si>
  <si>
    <t>MRI BREAST BILATERAL</t>
  </si>
  <si>
    <t>4661138</t>
  </si>
  <si>
    <t>MRA SPINAL CANAL W/WO CON</t>
  </si>
  <si>
    <t>4600466</t>
  </si>
  <si>
    <t>MRA PELVIS W OR W/O CONTRAST</t>
  </si>
  <si>
    <t>4600110</t>
  </si>
  <si>
    <t>CT ORB/PF/IAM/SELLA W/C</t>
  </si>
  <si>
    <t>4550125</t>
  </si>
  <si>
    <t>INJ ANTEGRADE NEP/URET EXIST ACCESS</t>
  </si>
  <si>
    <t>4021093</t>
  </si>
  <si>
    <t>NM RADIOPHARM LOC TMR;BODY</t>
  </si>
  <si>
    <t>1600329</t>
  </si>
  <si>
    <t>CT LOWER EXTREM W/CONT</t>
  </si>
  <si>
    <t>4550448</t>
  </si>
  <si>
    <t>TRLUML BALO ANGIOP ADDL ART</t>
  </si>
  <si>
    <t>4036122</t>
  </si>
  <si>
    <t>BALO ANGIOP CTR DIALYSIS SEG</t>
  </si>
  <si>
    <t>4036121</t>
  </si>
  <si>
    <t>TRLUML BALO ANGIOP 1ST VEIN</t>
  </si>
  <si>
    <t>4036120</t>
  </si>
  <si>
    <t>TRLUML BALO ANGIOP ADDL VEIN</t>
  </si>
  <si>
    <t>4036119</t>
  </si>
  <si>
    <t>CT T-SPINE MULT LEVEL</t>
  </si>
  <si>
    <t>4550604</t>
  </si>
  <si>
    <t>MRI CHEST WO/CON</t>
  </si>
  <si>
    <t>4600235</t>
  </si>
  <si>
    <t>MAJOR 1ST 30 MINUTES</t>
  </si>
  <si>
    <t>0205070</t>
  </si>
  <si>
    <t>VENOGRAM ADREANAL BI SEL</t>
  </si>
  <si>
    <t>4006474</t>
  </si>
  <si>
    <t>VENOGRAM RENAL BI/SEL</t>
  </si>
  <si>
    <t>4006458</t>
  </si>
  <si>
    <t>VENA CAVAL INF SERIAL</t>
  </si>
  <si>
    <t>4006417</t>
  </si>
  <si>
    <t>GRAFT DURAGEN 4X5</t>
  </si>
  <si>
    <t>0249839</t>
  </si>
  <si>
    <t>MRI LOWEREXT JOINT WO/CON</t>
  </si>
  <si>
    <t>4600243</t>
  </si>
  <si>
    <t>FLURO GUIDED GAS TUBE INSER PERCUT</t>
  </si>
  <si>
    <t>4023958</t>
  </si>
  <si>
    <t>GI TRACT CAPSULE ENDOSCOPY</t>
  </si>
  <si>
    <t>0701458</t>
  </si>
  <si>
    <t>VENA CAVA FILTER</t>
  </si>
  <si>
    <t>0204010</t>
  </si>
  <si>
    <t>CT GUIDED NEEDLE BIOPSY</t>
  </si>
  <si>
    <t>4550703</t>
  </si>
  <si>
    <t>MRI UPPER EXT JT W/CON</t>
  </si>
  <si>
    <t>4600334</t>
  </si>
  <si>
    <t>XR ART,XTREMITY,UNI,S&amp;I</t>
  </si>
  <si>
    <t>4006912</t>
  </si>
  <si>
    <t>ANG EXTREMITY UNILATERIAL</t>
  </si>
  <si>
    <t>4006250</t>
  </si>
  <si>
    <t>4000063</t>
  </si>
  <si>
    <t>ANG PULM UNI SELEC</t>
  </si>
  <si>
    <t>4006334</t>
  </si>
  <si>
    <t>EGD</t>
  </si>
  <si>
    <t>0700047</t>
  </si>
  <si>
    <t>EGD, TUBE PLACEMENT</t>
  </si>
  <si>
    <t>0700161</t>
  </si>
  <si>
    <t>INSERT PRPH VENOUS W/PORT</t>
  </si>
  <si>
    <t>4009726</t>
  </si>
  <si>
    <t>MRI CHEST W/CON</t>
  </si>
  <si>
    <t>4600441</t>
  </si>
  <si>
    <t>ECHO,T-ESOPH,RT;PROBE,I&amp;R</t>
  </si>
  <si>
    <t>1100163</t>
  </si>
  <si>
    <t>MRI ABD WO/CON</t>
  </si>
  <si>
    <t>4600219</t>
  </si>
  <si>
    <t>MINOR PROCEDURE LEVEL 2 (16-30MIN)</t>
  </si>
  <si>
    <t>0249714</t>
  </si>
  <si>
    <t>CT ABD COMP</t>
  </si>
  <si>
    <t>4550281</t>
  </si>
  <si>
    <t>CT L-SPINE MULTI LEVEL</t>
  </si>
  <si>
    <t>4550695</t>
  </si>
  <si>
    <t>PRP CATH W/SUBQ PORT PUMP</t>
  </si>
  <si>
    <t>4009999</t>
  </si>
  <si>
    <t>MRI PELVIS WO/CON</t>
  </si>
  <si>
    <t>4600409</t>
  </si>
  <si>
    <t>MRI PELVIS W/CON</t>
  </si>
  <si>
    <t>4600292</t>
  </si>
  <si>
    <t>INJ PROC CHOLANGIO W/IMAGE &amp; S&amp;I</t>
  </si>
  <si>
    <t>4005609</t>
  </si>
  <si>
    <t>MRI UPPER EXT W/WO CON</t>
  </si>
  <si>
    <t>4600276</t>
  </si>
  <si>
    <t>MRI ABD W/CON</t>
  </si>
  <si>
    <t>4600326</t>
  </si>
  <si>
    <t>PLMNT ACCESS BIL TREE SM BWL</t>
  </si>
  <si>
    <t>4021077</t>
  </si>
  <si>
    <t>CONVERSION EXT BIL DRAIN CATH</t>
  </si>
  <si>
    <t>4021010</t>
  </si>
  <si>
    <t>PL BIL DRN CATH PERC EXT RAD</t>
  </si>
  <si>
    <t>4007662</t>
  </si>
  <si>
    <t>PULMONARY ART BILAT INIT RUN</t>
  </si>
  <si>
    <t>4006599</t>
  </si>
  <si>
    <t>ANG PULM BI SELEC</t>
  </si>
  <si>
    <t>4006342</t>
  </si>
  <si>
    <t>AORTA THORACIC W/O SERIAL</t>
  </si>
  <si>
    <t>4006102</t>
  </si>
  <si>
    <t>CTA HEART  W 3D IMAGE</t>
  </si>
  <si>
    <t>4014171</t>
  </si>
  <si>
    <t>CT UPPER EXTREM COMP</t>
  </si>
  <si>
    <t>4550372</t>
  </si>
  <si>
    <t>CT ORB/PF/IAM/SELLA COM</t>
  </si>
  <si>
    <t>4550109</t>
  </si>
  <si>
    <t>LITHOVUE DISPOSIBLE URETERSCOPE</t>
  </si>
  <si>
    <t>0249080</t>
  </si>
  <si>
    <t>MRA HEAD WO/CON</t>
  </si>
  <si>
    <t>4690095</t>
  </si>
  <si>
    <t>MRA NECK WO/CON</t>
  </si>
  <si>
    <t>4600490</t>
  </si>
  <si>
    <t>CT NECK W/WO CONT</t>
  </si>
  <si>
    <t>4550166</t>
  </si>
  <si>
    <t>INSERT URETERAL TUBE</t>
  </si>
  <si>
    <t>4036117</t>
  </si>
  <si>
    <t>PLMT URTRL STNT WITH SPRT NEPH CATH</t>
  </si>
  <si>
    <t>4021150</t>
  </si>
  <si>
    <t>PLACE URETERAL STENT PERC</t>
  </si>
  <si>
    <t>4021143</t>
  </si>
  <si>
    <t>MRI LOWER EXT W/CON</t>
  </si>
  <si>
    <t>4600375</t>
  </si>
  <si>
    <t>SACROILIAC JOINT ARTHROGRAPHY</t>
  </si>
  <si>
    <t>4560363</t>
  </si>
  <si>
    <t>THPY INFS THROM VENOUS SUB DAY</t>
  </si>
  <si>
    <t>4021176</t>
  </si>
  <si>
    <t>NM ADRENAL IMAGING</t>
  </si>
  <si>
    <t>1603182</t>
  </si>
  <si>
    <t>VENT ASSIST &amp; MGT;1ST DAY</t>
  </si>
  <si>
    <t>1800051</t>
  </si>
  <si>
    <t>CT ANGIO LOW EXT W/WO</t>
  </si>
  <si>
    <t>4550216</t>
  </si>
  <si>
    <t>CT C-SPINE MULTI LEVEL</t>
  </si>
  <si>
    <t>4550638</t>
  </si>
  <si>
    <t>XR AORTA ABD,wSERIAL,S&amp;I</t>
  </si>
  <si>
    <t>4006748</t>
  </si>
  <si>
    <t>AORTAGRAM ABD</t>
  </si>
  <si>
    <t>4006136</t>
  </si>
  <si>
    <t>INSERTION OF INDWELLING CATH W CUFF</t>
  </si>
  <si>
    <t>4560454</t>
  </si>
  <si>
    <t>CT MAXILLOFACIAL W WO CONTRAST</t>
  </si>
  <si>
    <t>4560504</t>
  </si>
  <si>
    <t>CT ANGIO NECK W/WO CONT</t>
  </si>
  <si>
    <t>4550422</t>
  </si>
  <si>
    <t>CT ANGIO HEAD W/WO</t>
  </si>
  <si>
    <t>4550273</t>
  </si>
  <si>
    <t>XR ART,VISCERAL,SELEC,S&amp;I</t>
  </si>
  <si>
    <t>4006789</t>
  </si>
  <si>
    <t>MRI ORBITS FACE NECK WO/CON</t>
  </si>
  <si>
    <t>4660155</t>
  </si>
  <si>
    <t>EXC MALIGNANT LESION &gt; 4.0CM</t>
  </si>
  <si>
    <t>3590676</t>
  </si>
  <si>
    <t>US BRST BX LOC FRST LSN</t>
  </si>
  <si>
    <t>4337119</t>
  </si>
  <si>
    <t>ESOPHAGOSCOPY RIGID</t>
  </si>
  <si>
    <t>0701599</t>
  </si>
  <si>
    <t>CT LOWER EXTREM COMP</t>
  </si>
  <si>
    <t>4550380</t>
  </si>
  <si>
    <t>CT PELVIS W/CONTRAST</t>
  </si>
  <si>
    <t>4551412</t>
  </si>
  <si>
    <t>MRA HEAD W/CON</t>
  </si>
  <si>
    <t>4600482</t>
  </si>
  <si>
    <t>CT T-SPINE MULTILEV W/CON</t>
  </si>
  <si>
    <t>4550331</t>
  </si>
  <si>
    <t>FRONTAL SINUS BALLOON SYSTEM</t>
  </si>
  <si>
    <t>5340682</t>
  </si>
  <si>
    <t>SMALL INTESTINE SERIES VIA ENTEROC-</t>
  </si>
  <si>
    <t>4007613</t>
  </si>
  <si>
    <t>CT BRAIN W/CONT</t>
  </si>
  <si>
    <t>4550091</t>
  </si>
  <si>
    <t>INS CATH CV TUNL W/O PORT &lt; 5YRS</t>
  </si>
  <si>
    <t>4008421</t>
  </si>
  <si>
    <t>CONVERT NEPHROSTOMY CATH</t>
  </si>
  <si>
    <t>4021119</t>
  </si>
  <si>
    <t>STEREO BRST BX FRST LSN</t>
  </si>
  <si>
    <t>4008363</t>
  </si>
  <si>
    <t>NM MPI SPEC SINGL RST STRS</t>
  </si>
  <si>
    <t>1602341</t>
  </si>
  <si>
    <t>MRI CHEST W/WO CON</t>
  </si>
  <si>
    <t>4600458</t>
  </si>
  <si>
    <t>ECHOCARDIOGRAPHY COMPLETE</t>
  </si>
  <si>
    <t>1100080</t>
  </si>
  <si>
    <t>CT ANGIO ABD W/WO</t>
  </si>
  <si>
    <t>4550257</t>
  </si>
  <si>
    <t>CT ANGIO PELVIS W/WO</t>
  </si>
  <si>
    <t>4550240</t>
  </si>
  <si>
    <t>REMOVAL OF PERM. PERITONEAL CATH</t>
  </si>
  <si>
    <t>4560462</t>
  </si>
  <si>
    <t>ANG RENAL UNI SELEC</t>
  </si>
  <si>
    <t>4006276</t>
  </si>
  <si>
    <t>CT L-SPINE MULTILEV W/CON</t>
  </si>
  <si>
    <t>4550364</t>
  </si>
  <si>
    <t>CT CHEST W/CONT</t>
  </si>
  <si>
    <t>4551149</t>
  </si>
  <si>
    <t>SU INSRT CATH REN PELV DRAIN</t>
  </si>
  <si>
    <t>4551487</t>
  </si>
  <si>
    <t>MRA NECK W/CON</t>
  </si>
  <si>
    <t>4600508</t>
  </si>
  <si>
    <t>IR RTRVL INTRVSC VC FLTR</t>
  </si>
  <si>
    <t>4029633</t>
  </si>
  <si>
    <t>IR RPSTN INTRVSC VC FLTR</t>
  </si>
  <si>
    <t>4000717</t>
  </si>
  <si>
    <t>MRI UPPER EXT JT W/WO CON</t>
  </si>
  <si>
    <t>4600433</t>
  </si>
  <si>
    <t>MINOR 1ST HOUR</t>
  </si>
  <si>
    <t>0203513</t>
  </si>
  <si>
    <t>0104869</t>
  </si>
  <si>
    <t>STRAVIX 2 X 4 CM</t>
  </si>
  <si>
    <t>0200758</t>
  </si>
  <si>
    <t>EXCH CATH ART</t>
  </si>
  <si>
    <t>4006979</t>
  </si>
  <si>
    <t>MRI ORBJ,FACE,NECK W/CON</t>
  </si>
  <si>
    <t>4600391</t>
  </si>
  <si>
    <t>ANG EXT CAROTID UNI SEL</t>
  </si>
  <si>
    <t>4006169</t>
  </si>
  <si>
    <t>THPY INFS THROM VENOUS INITAL DAY</t>
  </si>
  <si>
    <t>4021168</t>
  </si>
  <si>
    <t>MRI BRST BX LOC FRST LSN</t>
  </si>
  <si>
    <t>4661260</t>
  </si>
  <si>
    <t>ERCP WITH PROCEDURE</t>
  </si>
  <si>
    <t>0701383</t>
  </si>
  <si>
    <t>ERCP DIAGNOSTIC (GI LAB)</t>
  </si>
  <si>
    <t>0700450</t>
  </si>
  <si>
    <t>VASCULAR OCCLUSION, PERMANENT</t>
  </si>
  <si>
    <t>4007605</t>
  </si>
  <si>
    <t>EMBOLIZATION, THERAPUTIC</t>
  </si>
  <si>
    <t>4007506</t>
  </si>
  <si>
    <t>TRANSCATH TX,EMBOLIZ,S&amp;I</t>
  </si>
  <si>
    <t>4007266</t>
  </si>
  <si>
    <t>AORTA BI ILIOFEM RUN OFF</t>
  </si>
  <si>
    <t>4006847</t>
  </si>
  <si>
    <t>NM MPI SPEC MULT RST STRS</t>
  </si>
  <si>
    <t>1602358</t>
  </si>
  <si>
    <t>ANG EXTREMITY BILAT</t>
  </si>
  <si>
    <t>4006268</t>
  </si>
  <si>
    <t>CT CHEST COMP</t>
  </si>
  <si>
    <t>4551131</t>
  </si>
  <si>
    <t>CT C-SPINE MULTILEV W/CON</t>
  </si>
  <si>
    <t>4550398</t>
  </si>
  <si>
    <t>CT ABD PELV W/O CON</t>
  </si>
  <si>
    <t>4009643</t>
  </si>
  <si>
    <t>CT BRAIN W/WO CONT</t>
  </si>
  <si>
    <t>4550067</t>
  </si>
  <si>
    <t>PLMNT BILIARY DRAIN INT EXT</t>
  </si>
  <si>
    <t>4021002</t>
  </si>
  <si>
    <t>CT T-SPINE MULTILEV W/WO CON</t>
  </si>
  <si>
    <t>4550307</t>
  </si>
  <si>
    <t>INJ PARAVERTEB L/S FACET JOINT,SGL</t>
  </si>
  <si>
    <t>4560306</t>
  </si>
  <si>
    <t>CT ABD PELV W/WO CON</t>
  </si>
  <si>
    <t>4009528</t>
  </si>
  <si>
    <t>ER CRITICAL CARE 30-74MIN W/ PX</t>
  </si>
  <si>
    <t>2300460</t>
  </si>
  <si>
    <t>ER CRITICAL CARE 30-74MIN</t>
  </si>
  <si>
    <t>2300085</t>
  </si>
  <si>
    <t>BX SOFT TISS NECK THORAX</t>
  </si>
  <si>
    <t>4560173</t>
  </si>
  <si>
    <t>ISTENT TRABECULAR MICRO-BYPASS</t>
  </si>
  <si>
    <t>0249700</t>
  </si>
  <si>
    <t>CT ANGIO UPEXT W/WO</t>
  </si>
  <si>
    <t>4550265</t>
  </si>
  <si>
    <t>SMALL BOWEL ENDOSCOPY W STENT PLACE</t>
  </si>
  <si>
    <t>0701573</t>
  </si>
  <si>
    <t>ANG PELVIC SELEC</t>
  </si>
  <si>
    <t>4006318</t>
  </si>
  <si>
    <t>EMB THRCTMY POP TIB PRN ART LEG INC</t>
  </si>
  <si>
    <t>4003166</t>
  </si>
  <si>
    <t>MRI ABD W/WO CON</t>
  </si>
  <si>
    <t>4600318</t>
  </si>
  <si>
    <t>BIOPSY, BONE EXCISIONAL SUPERFICIAL</t>
  </si>
  <si>
    <t>3590890</t>
  </si>
  <si>
    <t>PARTIAL EXCISION,BONE,PHALANX TOE</t>
  </si>
  <si>
    <t>3590882</t>
  </si>
  <si>
    <t>TRANSCATH TX ART INFU THROMBOLYSIS</t>
  </si>
  <si>
    <t>4007035</t>
  </si>
  <si>
    <t>EUS (GI ENDOSCOPIC ULTRASOUND)</t>
  </si>
  <si>
    <t>0700211</t>
  </si>
  <si>
    <t>XR ART,CERVICOCEREB,S&amp;I</t>
  </si>
  <si>
    <t>4006615</t>
  </si>
  <si>
    <t>PLACE CATH THORACIC AORTA</t>
  </si>
  <si>
    <t>4006144</t>
  </si>
  <si>
    <t>MRI LOWER EXT W/WO CON</t>
  </si>
  <si>
    <t>4600227</t>
  </si>
  <si>
    <t>RPLCMNT PRPH VEN W/SUB PORT /PUMP</t>
  </si>
  <si>
    <t>4021937</t>
  </si>
  <si>
    <t>MRA HEAD W/WO CON</t>
  </si>
  <si>
    <t>4600094</t>
  </si>
  <si>
    <t>ANG CAROTOD CERE UNI</t>
  </si>
  <si>
    <t>4006185</t>
  </si>
  <si>
    <t>CT L-SPINE MULTILEV W/WO CON</t>
  </si>
  <si>
    <t>4550356</t>
  </si>
  <si>
    <t>CT ABD PELV W/CON</t>
  </si>
  <si>
    <t>4009593</t>
  </si>
  <si>
    <t>PLACE NEPHROURETERAL CATH PERC</t>
  </si>
  <si>
    <t>4021101</t>
  </si>
  <si>
    <t>MRI ORB,RAC,NEC W/WO CON</t>
  </si>
  <si>
    <t>4600383</t>
  </si>
  <si>
    <t>MRI LOWER EXT JOINT W/CON</t>
  </si>
  <si>
    <t>4600367</t>
  </si>
  <si>
    <t>SONABLATE DISPOSABLE PACK</t>
  </si>
  <si>
    <t>0249340</t>
  </si>
  <si>
    <t>MRI PELVIS W/WO CON</t>
  </si>
  <si>
    <t>4600284</t>
  </si>
  <si>
    <t>RPLCMNT TNNLD VN W/SUB PORT</t>
  </si>
  <si>
    <t>4015335</t>
  </si>
  <si>
    <t>INSRT VN 2CTH 2STS WO SUB PORT/PUMP</t>
  </si>
  <si>
    <t>4008397</t>
  </si>
  <si>
    <t>INSERT TNNLD CATH W/SUBQ PUMP</t>
  </si>
  <si>
    <t>4001848</t>
  </si>
  <si>
    <t>CT ANGIO ABD PELV W WO CONT</t>
  </si>
  <si>
    <t>4551602</t>
  </si>
  <si>
    <t>MRI LUMBAR SP W &amp; W/O CON</t>
  </si>
  <si>
    <t>4661120</t>
  </si>
  <si>
    <t>MRI CER SP W &amp; W/O CON</t>
  </si>
  <si>
    <t>4661088</t>
  </si>
  <si>
    <t>MRI THOR SP W/WO CON</t>
  </si>
  <si>
    <t>4661104</t>
  </si>
  <si>
    <t>CT C-SPINE MULLEN W/WO</t>
  </si>
  <si>
    <t>4550299</t>
  </si>
  <si>
    <t>CT PELVIS COMP</t>
  </si>
  <si>
    <t>4551404</t>
  </si>
  <si>
    <t>INJ PROC CHOLANGIO TRNSHEP W/IMAGE</t>
  </si>
  <si>
    <t>4005757</t>
  </si>
  <si>
    <t>MRA NECK W/WO CON</t>
  </si>
  <si>
    <t>4600516</t>
  </si>
  <si>
    <t>INSERT TUNNELED INTRPTNL CATH</t>
  </si>
  <si>
    <t>4008736</t>
  </si>
  <si>
    <t>MAJOR III 1ST HOUR</t>
  </si>
  <si>
    <t>0203570</t>
  </si>
  <si>
    <t>MAJOR II 1ST HOUR</t>
  </si>
  <si>
    <t>0203554</t>
  </si>
  <si>
    <t>MAJOR 1ST HOUR</t>
  </si>
  <si>
    <t>0203539</t>
  </si>
  <si>
    <t>0104737</t>
  </si>
  <si>
    <t>ERCP WITH STENT PLACEMENT</t>
  </si>
  <si>
    <t>0701540</t>
  </si>
  <si>
    <t>RPLCMNT TNNLD VN ACCESS W/SUB PUMP</t>
  </si>
  <si>
    <t>4018420</t>
  </si>
  <si>
    <t>INSERT PRPH CATH SUBQ PORT</t>
  </si>
  <si>
    <t>4004214</t>
  </si>
  <si>
    <t>ANG W ONE OR MORE RENAL UNI SELEC</t>
  </si>
  <si>
    <t>4020699</t>
  </si>
  <si>
    <t>INSRT VN 2CTH W/SUB PORT(S)</t>
  </si>
  <si>
    <t>4008512</t>
  </si>
  <si>
    <t>CT ANGIO CHEST W/WO</t>
  </si>
  <si>
    <t>4550232</t>
  </si>
  <si>
    <t>ANG CAROTID CERV UNI</t>
  </si>
  <si>
    <t>4006219</t>
  </si>
  <si>
    <t>PLMT STNT BILE DUCT PERC</t>
  </si>
  <si>
    <t>4021044</t>
  </si>
  <si>
    <t>MINOR PROCEDURE LEVEL 3 ( &gt;31 MIN)</t>
  </si>
  <si>
    <t>0249722</t>
  </si>
  <si>
    <t>MRI LOWEXT JOINT W/WO CON</t>
  </si>
  <si>
    <t>4600342</t>
  </si>
  <si>
    <t>INJ ANTEGRADE NEP/URET NEW ACCESS</t>
  </si>
  <si>
    <t>4021085</t>
  </si>
  <si>
    <t>CT PERC LIVER ABLATION</t>
  </si>
  <si>
    <t>1603208</t>
  </si>
  <si>
    <t>TRNSCTH PLC INVSCLR STNT ADTNL VN</t>
  </si>
  <si>
    <t>4024030</t>
  </si>
  <si>
    <t>STRAVIX 3 X 6 CM</t>
  </si>
  <si>
    <t>0200717</t>
  </si>
  <si>
    <t>PERQ PLACE,IVC FILTER</t>
  </si>
  <si>
    <t>4007217</t>
  </si>
  <si>
    <t>ANG RENAL BILAT SELEC</t>
  </si>
  <si>
    <t>4007589</t>
  </si>
  <si>
    <t>TRAN CATH RET FB</t>
  </si>
  <si>
    <t>4006987</t>
  </si>
  <si>
    <t>RETRIEV INTRAVASC FB</t>
  </si>
  <si>
    <t>4006086</t>
  </si>
  <si>
    <t>ANG VERT CERV CRAN</t>
  </si>
  <si>
    <t>4006235</t>
  </si>
  <si>
    <t>VITOSS FOAM PACK</t>
  </si>
  <si>
    <t>0249912</t>
  </si>
  <si>
    <t>XR ART,CAROTID,CERE,BI,SEL,S&amp;I</t>
  </si>
  <si>
    <t>4006680</t>
  </si>
  <si>
    <t>ANG CAROTID CERE BI</t>
  </si>
  <si>
    <t>4006193</t>
  </si>
  <si>
    <t>IR REVASC ILIAC W STENT</t>
  </si>
  <si>
    <t>4030201</t>
  </si>
  <si>
    <t>PLMT STENT BILE DUCT PERC W/O CATH</t>
  </si>
  <si>
    <t>4021051</t>
  </si>
  <si>
    <t>PLMT STENT BILE DUCT PERC W/ CATH</t>
  </si>
  <si>
    <t>4021069</t>
  </si>
  <si>
    <t>ANG ONE OR MORE RENAL BIL SELEC</t>
  </si>
  <si>
    <t>4020715</t>
  </si>
  <si>
    <t>DAVINCI ROBOTIC SURGICAL CASE</t>
  </si>
  <si>
    <t>0203100</t>
  </si>
  <si>
    <t>LINX REFLUX MANAGEMENT SYSTEM 17</t>
  </si>
  <si>
    <t>0249698</t>
  </si>
  <si>
    <t>LINX REFLUX MANAGEMENT SYSTEM 16</t>
  </si>
  <si>
    <t>0249680</t>
  </si>
  <si>
    <t>LINX REFLUX MANAGEMENT SYSTEM 15</t>
  </si>
  <si>
    <t>0249672</t>
  </si>
  <si>
    <t>LINX REFLUX MANAGEMENT SYSTEM 14</t>
  </si>
  <si>
    <t>0249664</t>
  </si>
  <si>
    <t>LINX REFLUX MANAGEMENT SYSTEM 13</t>
  </si>
  <si>
    <t>0249656</t>
  </si>
  <si>
    <t>THROMBECTOMY DIALYSIS CIRCUIT</t>
  </si>
  <si>
    <t>4036126</t>
  </si>
  <si>
    <t>INTRO NDL/CTH DIALY CIRC W/BAL ANG</t>
  </si>
  <si>
    <t>4036124</t>
  </si>
  <si>
    <t>XR ART,CAROTID,CERV,BI,SEL, S&amp;I</t>
  </si>
  <si>
    <t>4009171</t>
  </si>
  <si>
    <t>4006631</t>
  </si>
  <si>
    <t>ANG CAROTID CERV BI</t>
  </si>
  <si>
    <t>4006227</t>
  </si>
  <si>
    <t>VSCLR EMB OR OCCL VN OTH HEMRHG</t>
  </si>
  <si>
    <t>4023966</t>
  </si>
  <si>
    <t>TRNSCTH PLC ECPT LWR EXT ADTNL ART</t>
  </si>
  <si>
    <t>4024014</t>
  </si>
  <si>
    <t>TRSCTH PLCMNT INTVSCLR STNT INTL VN</t>
  </si>
  <si>
    <t>4024022</t>
  </si>
  <si>
    <t>VSCLR EMB OR OCCL ART OTH HEMRHG</t>
  </si>
  <si>
    <t>4023974</t>
  </si>
  <si>
    <t>VSCLR EMB OR OCCL TMR, ISCH, INFRCT</t>
  </si>
  <si>
    <t>4023982</t>
  </si>
  <si>
    <t>TRNSCTH PLC ECXPT LWR EXT INTL ART</t>
  </si>
  <si>
    <t>4024006</t>
  </si>
  <si>
    <t>VSCLR EMB OR OCCL ART VN HEM LYMPH</t>
  </si>
  <si>
    <t>4023990</t>
  </si>
  <si>
    <t>BONE MARROW/STEM TRANSPLANT</t>
  </si>
  <si>
    <t>3700127</t>
  </si>
  <si>
    <t>THROMBECTOMY DIALY CIRC W/BAL ANG</t>
  </si>
  <si>
    <t>4036127</t>
  </si>
  <si>
    <t>INTRO NDL/CTH DIALY CIRC W/STNT ANG</t>
  </si>
  <si>
    <t>4036125</t>
  </si>
  <si>
    <t>THROMBECTOMY DIALY CIRC W/STNT ANG</t>
  </si>
  <si>
    <t>4036128</t>
  </si>
  <si>
    <t>ROOM/CARE NURSERY I</t>
  </si>
  <si>
    <t>0067009</t>
  </si>
  <si>
    <t>ROOM/CARE POST PART-NURSERY LVL 1</t>
  </si>
  <si>
    <t>0066001</t>
  </si>
  <si>
    <t>ROOM/CARE NURSERY BOARDER BABY</t>
  </si>
  <si>
    <t>0037002</t>
  </si>
  <si>
    <t>ROOM/CARE NURSERY-NON ICU ISOL</t>
  </si>
  <si>
    <t>0007005</t>
  </si>
  <si>
    <t>ROOM/CARE 7TH FLOOR</t>
  </si>
  <si>
    <t>0088401</t>
  </si>
  <si>
    <t>ROOM/CARE ER-PSY</t>
  </si>
  <si>
    <t>0082206</t>
  </si>
  <si>
    <t>ROOM/CARE 7THF-NON ICU ISOLATION</t>
  </si>
  <si>
    <t>0008409</t>
  </si>
  <si>
    <t>ROOM/CARE 3SUR-NON ICU ISOLATION</t>
  </si>
  <si>
    <t>0008359</t>
  </si>
  <si>
    <t>ROOM/CARE MED SURG-NON ICU ISOLATIO</t>
  </si>
  <si>
    <t>0008300</t>
  </si>
  <si>
    <t>ROOM/CARE OBS5-NON ICU ISOLATION</t>
  </si>
  <si>
    <t>0006007</t>
  </si>
  <si>
    <t>ROOM/CARE 4THF-NON ICU ISOLATION</t>
  </si>
  <si>
    <t>0004002</t>
  </si>
  <si>
    <t>ROOM/CARE ER-NON ICU ISOLATION</t>
  </si>
  <si>
    <t>0002204</t>
  </si>
  <si>
    <t>ROOM/CARE ICU-NON ICU ISOLATION</t>
  </si>
  <si>
    <t>0002006</t>
  </si>
  <si>
    <t>0001008</t>
  </si>
  <si>
    <t>ROOM/CARE TCU</t>
  </si>
  <si>
    <t>0048603</t>
  </si>
  <si>
    <t>ROOM/CARE ER-TCU</t>
  </si>
  <si>
    <t>0042200</t>
  </si>
  <si>
    <t>ROOM/CARE TCU-NON ICU ISOLATION</t>
  </si>
  <si>
    <t>0008607</t>
  </si>
  <si>
    <t>ROOM/CARE ICU-STD OVERRIDE RATE</t>
  </si>
  <si>
    <t>0011007</t>
  </si>
  <si>
    <t>ROOM/CARE POST PARTUM</t>
  </si>
  <si>
    <t>0076000</t>
  </si>
  <si>
    <t>ROOM/CARE 3SUR-MED SURG</t>
  </si>
  <si>
    <t>0018358</t>
  </si>
  <si>
    <t>ROOM/CARE 6TH FLOOR</t>
  </si>
  <si>
    <t>0018309</t>
  </si>
  <si>
    <t>ROOM/CARE 5 SOUTH</t>
  </si>
  <si>
    <t>0018101</t>
  </si>
  <si>
    <t>ROOM/CARE POST PART-MED SURG OVERFL</t>
  </si>
  <si>
    <t>0016006</t>
  </si>
  <si>
    <t>ROOM/CARE MED SURG</t>
  </si>
  <si>
    <t>0014001</t>
  </si>
  <si>
    <t>ROOM/CARE ER-MED SURG</t>
  </si>
  <si>
    <t>0012203</t>
  </si>
  <si>
    <t>ROOM/CARE ICU-MED SURG OVERFLOW</t>
  </si>
  <si>
    <t>0012005</t>
  </si>
  <si>
    <t>ROOM/CARE TELE-MED SURG OVERFLOW</t>
  </si>
  <si>
    <t>0011106</t>
  </si>
  <si>
    <t>ROOM/CARE 5SOU TELEMETRY</t>
  </si>
  <si>
    <t>0056507</t>
  </si>
  <si>
    <t>ROOM/CARE 3SUR-TELE</t>
  </si>
  <si>
    <t>0038356</t>
  </si>
  <si>
    <t>ROOM/CARE 6THF-TELE OVERFLOW</t>
  </si>
  <si>
    <t>0038307</t>
  </si>
  <si>
    <t>ROOM/CARE 5SOU-TELE OVERFLOW</t>
  </si>
  <si>
    <t>0038109</t>
  </si>
  <si>
    <t>ROOM/CARE POST PART-TELE OVERFLOW</t>
  </si>
  <si>
    <t>0036004</t>
  </si>
  <si>
    <t>ROOM/CARE 4THF - TELEMETRY</t>
  </si>
  <si>
    <t>0034009</t>
  </si>
  <si>
    <t>CCU TELE OVERFLOW</t>
  </si>
  <si>
    <t>0032201</t>
  </si>
  <si>
    <t>ROOM/CARE ICU-TELE OVERFLOW</t>
  </si>
  <si>
    <t>0032003</t>
  </si>
  <si>
    <t>ROOM/CARE TELE</t>
  </si>
  <si>
    <t>0031104</t>
  </si>
  <si>
    <t>ROOM/CARE ICU TELEMETRY OVERFLOW</t>
  </si>
  <si>
    <t>0031005</t>
  </si>
  <si>
    <t>ROOM/CARE NURSERY LVL II</t>
  </si>
  <si>
    <t>0077008</t>
  </si>
  <si>
    <t>ROOM/CARE 5SOU-NON ICU ISOLATION</t>
  </si>
  <si>
    <t>0008102</t>
  </si>
  <si>
    <t>ROOM/CARE TELE-NON ICU ISOLATION</t>
  </si>
  <si>
    <t>0001107</t>
  </si>
  <si>
    <t>ROOM/CARE CCU</t>
  </si>
  <si>
    <t>0052001</t>
  </si>
  <si>
    <t>ROOM/CARE 3SUR-ICU</t>
  </si>
  <si>
    <t>0028357</t>
  </si>
  <si>
    <t>ROOM/CARE ER-ICU</t>
  </si>
  <si>
    <t>0022202</t>
  </si>
  <si>
    <t>ROOM/CARE ICU</t>
  </si>
  <si>
    <t>0022004</t>
  </si>
  <si>
    <t>ROOM/CARE TELE-ICU OVERFLOW</t>
  </si>
  <si>
    <t>0021105</t>
  </si>
  <si>
    <t>0021006</t>
  </si>
  <si>
    <t>ROOM/CARE 3SUR-ICU ISOLATION</t>
  </si>
  <si>
    <t>0098350</t>
  </si>
  <si>
    <t>ROOM/CARE ER-ICU ISOLATION</t>
  </si>
  <si>
    <t>0092205</t>
  </si>
  <si>
    <t>ROOM/CARE CCU-ICU ISOLATION</t>
  </si>
  <si>
    <t>0092007</t>
  </si>
  <si>
    <t>ROOM/CARE ICU-ICU ISOLATION</t>
  </si>
  <si>
    <t>0091009</t>
  </si>
  <si>
    <t>ROOM/CARE NURSERY LVL III</t>
  </si>
  <si>
    <t>0087007</t>
  </si>
  <si>
    <t>ROOM/CARE NURSERY LVL IV</t>
  </si>
  <si>
    <t>0097006</t>
  </si>
  <si>
    <t>PROCEDURE UNIT PRICE</t>
  </si>
  <si>
    <t>CHARGE DESCRIPTION</t>
  </si>
  <si>
    <t>CHARGE NUMBER</t>
  </si>
  <si>
    <t>USC VERDUGO HILLS HOSPITAL - CHARGE MASTER FILE - JUNE 1 2018</t>
  </si>
  <si>
    <t>Calculation of Percentage Change in Gross Revenue</t>
  </si>
  <si>
    <t>Prepared</t>
  </si>
  <si>
    <t>Y-o-Y Estimated Percentage Change in Gross Revenue</t>
  </si>
  <si>
    <t>Statistic</t>
  </si>
  <si>
    <t>Estimate of Price Change Impact to Gross Revenue</t>
  </si>
  <si>
    <t>Total Gross Revenue (July 2017 - June 2018)</t>
  </si>
  <si>
    <t>Estimation of Percentage Change in Gross Revenue</t>
  </si>
  <si>
    <t>USC Verdugo Hills Hospital</t>
  </si>
  <si>
    <t>USC VHH</t>
  </si>
  <si>
    <t>Charge Code</t>
  </si>
  <si>
    <t>Charge Code Description</t>
  </si>
  <si>
    <t>Dept
Code</t>
  </si>
  <si>
    <t>Dept
Description</t>
  </si>
  <si>
    <t>Rev
Code</t>
  </si>
  <si>
    <t>Medicare Inpatient Rev Code</t>
  </si>
  <si>
    <t>OP
Rev</t>
  </si>
  <si>
    <t>Current
Price</t>
  </si>
  <si>
    <t>FY18 CDM
Reconciliation</t>
  </si>
  <si>
    <t>INTENSIVE CARE-ROOM/CARE</t>
  </si>
  <si>
    <t>120</t>
  </si>
  <si>
    <t>Room &amp; Board</t>
  </si>
  <si>
    <t>TELEMETRY UNIT-ROOM/CARE</t>
  </si>
  <si>
    <t>214</t>
  </si>
  <si>
    <t>SIXTH FLOOR-ROOM/CARE</t>
  </si>
  <si>
    <t>FOURTH FLOOR ROOM/CARE</t>
  </si>
  <si>
    <t>OBSTETRICS-ROOM/CARE</t>
  </si>
  <si>
    <t>NURSERY-ROOM/CARE</t>
  </si>
  <si>
    <t>171</t>
  </si>
  <si>
    <t>FIFTH FLOOR - SOUTH</t>
  </si>
  <si>
    <t>GERO PSYCH ROOM/CARE</t>
  </si>
  <si>
    <t>124</t>
  </si>
  <si>
    <t>TRANSITIONAL CARE-ROOM/CARE</t>
  </si>
  <si>
    <t>EMERGENCY ROOM</t>
  </si>
  <si>
    <t>122</t>
  </si>
  <si>
    <t>121</t>
  </si>
  <si>
    <t>200</t>
  </si>
  <si>
    <t>CORONARY CARE-ROOM/CARE</t>
  </si>
  <si>
    <t>ROOM/CARE ER-TELE</t>
  </si>
  <si>
    <t>179</t>
  </si>
  <si>
    <t>199</t>
  </si>
  <si>
    <t>210</t>
  </si>
  <si>
    <t>ROOM/CARE POST PART-NSY OVERFLOW</t>
  </si>
  <si>
    <t>172</t>
  </si>
  <si>
    <t>173</t>
  </si>
  <si>
    <t>174</t>
  </si>
  <si>
    <t>RECOVERY</t>
  </si>
  <si>
    <t>YAG LASER</t>
  </si>
  <si>
    <t>LABOR AND DELIVERY</t>
  </si>
  <si>
    <t>710</t>
  </si>
  <si>
    <t>Recovery Room</t>
  </si>
  <si>
    <t>722</t>
  </si>
  <si>
    <t>360</t>
  </si>
  <si>
    <t>Operating Room</t>
  </si>
  <si>
    <t>450</t>
  </si>
  <si>
    <t>Phase I</t>
  </si>
  <si>
    <t>920</t>
  </si>
  <si>
    <t>762</t>
  </si>
  <si>
    <t>940</t>
  </si>
  <si>
    <t>361</t>
  </si>
  <si>
    <t>471</t>
  </si>
  <si>
    <t>460</t>
  </si>
  <si>
    <t>PROSTHESIS &amp; PT CHARGEABLE</t>
  </si>
  <si>
    <t>278</t>
  </si>
  <si>
    <t>Implants w/ HCPCS</t>
  </si>
  <si>
    <t>SURGERY</t>
  </si>
  <si>
    <t>0200220</t>
  </si>
  <si>
    <t>TOTAL HIP - METAL ON POLYETHYLENE</t>
  </si>
  <si>
    <t>0200279</t>
  </si>
  <si>
    <t>NEUROSTIMULATOR GEN NON-RECHARGE</t>
  </si>
  <si>
    <t>0200295</t>
  </si>
  <si>
    <t>TROCHANTERIC NAIL</t>
  </si>
  <si>
    <t>0200303</t>
  </si>
  <si>
    <t>DHS SYNTHES HIP NAIL</t>
  </si>
  <si>
    <t>0200311</t>
  </si>
  <si>
    <t>ALLOGRAFTS / GRAFTS</t>
  </si>
  <si>
    <t>Implants w/o HCPCS</t>
  </si>
  <si>
    <t>0200352</t>
  </si>
  <si>
    <t>KYPHOPLASTY KIT</t>
  </si>
  <si>
    <t>0200379</t>
  </si>
  <si>
    <t>URINARY SPHINCTER PROSTHESIS</t>
  </si>
  <si>
    <t>0200394</t>
  </si>
  <si>
    <t>TOTAL KNEE IMPLANTABLE</t>
  </si>
  <si>
    <t>0200436</t>
  </si>
  <si>
    <t>AICD DUAL CHAMBER</t>
  </si>
  <si>
    <t>275</t>
  </si>
  <si>
    <t>0200444</t>
  </si>
  <si>
    <t>AICD SINGLE CHAMBER</t>
  </si>
  <si>
    <t>0200485</t>
  </si>
  <si>
    <t>AICD OTHER THAN SING OR DUAL</t>
  </si>
  <si>
    <t>276</t>
  </si>
  <si>
    <t>0200592</t>
  </si>
  <si>
    <t>INTRAOCULAR LENS</t>
  </si>
  <si>
    <t>0200881</t>
  </si>
  <si>
    <t>TOTAL SHOULDER IMPLANTABLE</t>
  </si>
  <si>
    <t>RESPIRATORY THERAPY</t>
  </si>
  <si>
    <t>0201608</t>
  </si>
  <si>
    <t>MISC-SURGERY/IMPLANTS</t>
  </si>
  <si>
    <t>0202226</t>
  </si>
  <si>
    <t>PENILE PROSTHESIS</t>
  </si>
  <si>
    <t>0204271</t>
  </si>
  <si>
    <t>PMKR GEN DUAL RATE-RESP</t>
  </si>
  <si>
    <t>0204297</t>
  </si>
  <si>
    <t>PACEMAKER VENTRICULAR LEAD</t>
  </si>
  <si>
    <t>C.P.D.</t>
  </si>
  <si>
    <t>0249335</t>
  </si>
  <si>
    <t>IMPLANTABLE BREAST PROSTHESIS</t>
  </si>
  <si>
    <t>0249336</t>
  </si>
  <si>
    <t>BREAST TISSUE EXPANDERS</t>
  </si>
  <si>
    <t>0249417</t>
  </si>
  <si>
    <t>IMPLANTABLE SYNTHETIC HERNIA MESH</t>
  </si>
  <si>
    <t>0249418</t>
  </si>
  <si>
    <t>IMPLANTABLE CARDIAC EVENT RECORDER</t>
  </si>
  <si>
    <t>0249755</t>
  </si>
  <si>
    <t>URETHRAL SLING</t>
  </si>
  <si>
    <t>0249763</t>
  </si>
  <si>
    <t>ANCHORS AND INTERFERENCE SCREWS</t>
  </si>
  <si>
    <t>0249780</t>
  </si>
  <si>
    <t>ORIF IMPLANTS</t>
  </si>
  <si>
    <t>PLASMA-PHERESIS</t>
  </si>
  <si>
    <t>BLOOD BANK</t>
  </si>
  <si>
    <t>761</t>
  </si>
  <si>
    <t>ENDOSCOPY DEPT (DIAGNOSTIC FIBEROPTICS)</t>
  </si>
  <si>
    <t>750</t>
  </si>
  <si>
    <t>PULMONARY</t>
  </si>
  <si>
    <t>301</t>
  </si>
  <si>
    <t>302</t>
  </si>
  <si>
    <t>305</t>
  </si>
  <si>
    <t>FFP THAW</t>
  </si>
  <si>
    <t>1001205</t>
  </si>
  <si>
    <t>FFP TYPE AB-RC</t>
  </si>
  <si>
    <t>CLINICAL LAB-IMMUNOLOGY</t>
  </si>
  <si>
    <t>1001213</t>
  </si>
  <si>
    <t>JUMBO FFP-RC</t>
  </si>
  <si>
    <t>1001221</t>
  </si>
  <si>
    <t>JUMBO FFP TYPE AB-RC</t>
  </si>
  <si>
    <t>ECG</t>
  </si>
  <si>
    <t>730</t>
  </si>
  <si>
    <t>921</t>
  </si>
  <si>
    <t>480</t>
  </si>
  <si>
    <t>740</t>
  </si>
  <si>
    <t>482</t>
  </si>
  <si>
    <t>731</t>
  </si>
  <si>
    <t>EEG</t>
  </si>
  <si>
    <t>NUCLEAR MEDICINE</t>
  </si>
  <si>
    <t>341</t>
  </si>
  <si>
    <t>342</t>
  </si>
  <si>
    <t>350</t>
  </si>
  <si>
    <t>410</t>
  </si>
  <si>
    <t>412</t>
  </si>
  <si>
    <t>PERIPHERAL VASCULAR</t>
  </si>
  <si>
    <t>PHYSICAL THERAPY</t>
  </si>
  <si>
    <t>ABL PHYSICAL THERAPY</t>
  </si>
  <si>
    <t>420</t>
  </si>
  <si>
    <t>OCCUPATIONAL THERAPY</t>
  </si>
  <si>
    <t>430</t>
  </si>
  <si>
    <t>SPEECH THERAPY</t>
  </si>
  <si>
    <t>440</t>
  </si>
  <si>
    <t>444</t>
  </si>
  <si>
    <t>CARDIAC REHABILITATION</t>
  </si>
  <si>
    <t>943</t>
  </si>
  <si>
    <t>PARTIAL HOSPITALIZATION</t>
  </si>
  <si>
    <t>914</t>
  </si>
  <si>
    <t>WOUND CARE CENTER</t>
  </si>
  <si>
    <t>413</t>
  </si>
  <si>
    <t>MISC INCOME COMM EDUC</t>
  </si>
  <si>
    <t>942</t>
  </si>
  <si>
    <t>SUBACUTE</t>
  </si>
  <si>
    <t>129</t>
  </si>
  <si>
    <t>RADIOLOGY-DIAGNOSTIC</t>
  </si>
  <si>
    <t>320</t>
  </si>
  <si>
    <t>323</t>
  </si>
  <si>
    <t>CAT SCAN</t>
  </si>
  <si>
    <t>4001608</t>
  </si>
  <si>
    <t>XR CHEST;1V,FRONTAL</t>
  </si>
  <si>
    <t>324</t>
  </si>
  <si>
    <t>4001657</t>
  </si>
  <si>
    <t>XR CHEST 2V,AP,LAT</t>
  </si>
  <si>
    <t>4001723</t>
  </si>
  <si>
    <t>CHEST SPECIAL VIEWS</t>
  </si>
  <si>
    <t>322</t>
  </si>
  <si>
    <t>4004800</t>
  </si>
  <si>
    <t>XR ABDOMEN;AP</t>
  </si>
  <si>
    <t>4007373</t>
  </si>
  <si>
    <t>CHEST MIN 4V</t>
  </si>
  <si>
    <t>4007571</t>
  </si>
  <si>
    <t>CHEST 2V W/OBLIQUES</t>
  </si>
  <si>
    <t>RADIOLOGY-MOB</t>
  </si>
  <si>
    <t>401</t>
  </si>
  <si>
    <t>403</t>
  </si>
  <si>
    <t>4008769</t>
  </si>
  <si>
    <t>XR CHEST;1V,FRONTAL EMPLOYEE</t>
  </si>
  <si>
    <t>4008777</t>
  </si>
  <si>
    <t>XR CHEST;1V,FRONTAL PORTABLE</t>
  </si>
  <si>
    <t>4009288</t>
  </si>
  <si>
    <t>XR ABDOMEN;COMPwDCUB,EREC</t>
  </si>
  <si>
    <t>352</t>
  </si>
  <si>
    <t>4020723</t>
  </si>
  <si>
    <t>CHEST XRAY MIN 4V WITH FLUORO</t>
  </si>
  <si>
    <t>4029070</t>
  </si>
  <si>
    <t>XR ABDOMINAL AP OBLIQUES CONE VIEWS</t>
  </si>
  <si>
    <t>4031670</t>
  </si>
  <si>
    <t>CHEST X RAY MIN 4V WITH FLUORO</t>
  </si>
  <si>
    <t>ULTRASOUND</t>
  </si>
  <si>
    <t>402</t>
  </si>
  <si>
    <t>351</t>
  </si>
  <si>
    <t>CT REFORMATION/3D RECON</t>
  </si>
  <si>
    <t>M.R.I.</t>
  </si>
  <si>
    <t>610</t>
  </si>
  <si>
    <t>618</t>
  </si>
  <si>
    <t>612</t>
  </si>
  <si>
    <t>CLINICAL LAB-OTHERS</t>
  </si>
  <si>
    <t>310</t>
  </si>
  <si>
    <t>LAB-PATHOLOGY</t>
  </si>
  <si>
    <t>311</t>
  </si>
  <si>
    <t>312</t>
  </si>
  <si>
    <t>CLINICAL LAB-HEMATOLOGY</t>
  </si>
  <si>
    <t>309</t>
  </si>
  <si>
    <t>306</t>
  </si>
  <si>
    <t>300</t>
  </si>
  <si>
    <t>307</t>
  </si>
  <si>
    <t>CLINICAL LAB-MICROBIOLOGY</t>
  </si>
  <si>
    <t>CLINICAL LAB-CHEMISTRY</t>
  </si>
  <si>
    <t>CD4 PERCENT &amp; ABSOLUTE</t>
  </si>
  <si>
    <t>NOCARDIAL STREPTOMYCES SUSCEPTIBILI</t>
  </si>
  <si>
    <t>319</t>
  </si>
  <si>
    <t>BONE MARROW BX, STAIN &amp; INTERP</t>
  </si>
  <si>
    <t>Gross Revenue
(new price)</t>
  </si>
  <si>
    <t>Gross Revenue
(old price)</t>
  </si>
  <si>
    <t>Gross Revenue Change (old to new)</t>
  </si>
  <si>
    <t>USC VHH CDM Price Increase</t>
  </si>
  <si>
    <t>July 1, 2017 - June 30, 2018</t>
  </si>
  <si>
    <t>Implemented 
(new) Price</t>
  </si>
  <si>
    <t>Gross Revenue Apr18-Jun18 
(old price)</t>
  </si>
  <si>
    <t>Gross Revenue Apr18-Jun18
 (new price)</t>
  </si>
  <si>
    <t>Quantity (Apr'18-Jun'18</t>
  </si>
  <si>
    <t>New Gross Revenue based on Price increase on April 1,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</si>
</sst>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_);[Red]\(&quot;$&quot;#,##0\)"/>
    <numFmt numFmtId="164" formatCode="&quot;$&quot;#,##0.00"/>
    <numFmt numFmtId="165" formatCode="0.0%"/>
  </numFmts>
  <fonts count="24"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b/>
      <sz val="10"/>
      <name val="Arial"/>
      <family val="2"/>
    </font>
    <font>
      <sz val="12"/>
      <name val="Arial"/>
      <family val="2"/>
    </font>
    <font>
      <b/>
      <sz val="11"/>
      <color theme="0"/>
      <name val="Calibri"/>
      <family val="2"/>
      <scheme val="minor"/>
    </font>
    <font>
      <b/>
      <sz val="11"/>
      <color theme="1"/>
      <name val="Calibri"/>
      <family val="2"/>
      <scheme val="minor"/>
    </font>
    <font>
      <sz val="10"/>
      <name val="Arial"/>
      <family val="2"/>
    </font>
    <font>
      <b/>
      <sz val="12"/>
      <color theme="1"/>
      <name val="Garamond"/>
      <family val="1"/>
    </font>
    <font>
      <sz val="11"/>
      <color theme="1"/>
      <name val="Garamond"/>
      <family val="1"/>
    </font>
    <font>
      <b/>
      <sz val="11"/>
      <color theme="0"/>
      <name val="Garamond"/>
      <family val="1"/>
    </font>
    <font>
      <b/>
      <sz val="11"/>
      <color theme="1"/>
      <name val="Garamond"/>
      <family val="1"/>
    </font>
    <font>
      <b/>
      <sz val="20"/>
      <color rgb="FFFF0000"/>
      <name val="Garamond"/>
      <family val="1"/>
    </font>
    <font>
      <sz val="10"/>
      <color theme="1"/>
      <name val="Calibri"/>
      <family val="2"/>
      <scheme val="minor"/>
    </font>
    <font>
      <b/>
      <sz val="14"/>
      <color theme="1"/>
      <name val="Calibri"/>
      <family val="2"/>
      <scheme val="minor"/>
    </font>
  </fonts>
  <fills count="10">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3"/>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000066"/>
        <bgColor indexed="64"/>
      </patternFill>
    </fill>
    <fill>
      <patternFill patternType="solid">
        <fgColor rgb="FFFFFF66"/>
        <bgColor indexed="64"/>
      </patternFill>
    </fill>
    <fill>
      <patternFill patternType="solid">
        <fgColor theme="4" tint="0.79998168889431442"/>
        <bgColor indexed="64"/>
      </patternFill>
    </fill>
  </fills>
  <borders count="28">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5">
    <xf numFmtId="0" fontId="0" fillId="0" borderId="0"/>
    <xf numFmtId="0" fontId="1" fillId="0" borderId="0"/>
    <xf numFmtId="0" fontId="16" fillId="0" borderId="0"/>
    <xf numFmtId="0" fontId="13" fillId="0" borderId="0"/>
    <xf numFmtId="0" fontId="1" fillId="0" borderId="0"/>
  </cellStyleXfs>
  <cellXfs count="120">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5" fillId="0" borderId="14" xfId="0" applyFont="1" applyFill="1" applyBorder="1" applyAlignment="1">
      <alignment horizont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0" fontId="3" fillId="0" borderId="18" xfId="0" applyFont="1" applyBorder="1" applyAlignment="1">
      <alignment horizontal="left"/>
    </xf>
    <xf numFmtId="164" fontId="7" fillId="0" borderId="8" xfId="0" applyNumberFormat="1" applyFont="1" applyFill="1" applyBorder="1" applyAlignment="1">
      <alignment horizontal="right"/>
    </xf>
    <xf numFmtId="0" fontId="5" fillId="0" borderId="19"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8"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64" fontId="2" fillId="0" borderId="15" xfId="0" applyNumberFormat="1" applyFont="1" applyBorder="1"/>
    <xf numFmtId="0" fontId="1" fillId="0" borderId="0" xfId="1"/>
    <xf numFmtId="164" fontId="1" fillId="0" borderId="0" xfId="1" applyNumberFormat="1"/>
    <xf numFmtId="0" fontId="1" fillId="0" borderId="0" xfId="1" applyAlignment="1">
      <alignment horizontal="left"/>
    </xf>
    <xf numFmtId="0" fontId="17" fillId="0" borderId="0" xfId="2" applyFont="1"/>
    <xf numFmtId="0" fontId="18" fillId="0" borderId="0" xfId="3" applyFont="1"/>
    <xf numFmtId="0" fontId="20" fillId="5" borderId="22" xfId="3" applyFont="1" applyFill="1" applyBorder="1"/>
    <xf numFmtId="0" fontId="20" fillId="5" borderId="23" xfId="3" applyFont="1" applyFill="1" applyBorder="1" applyAlignment="1">
      <alignment horizontal="center"/>
    </xf>
    <xf numFmtId="0" fontId="18" fillId="0" borderId="24" xfId="3" applyFont="1" applyBorder="1"/>
    <xf numFmtId="6" fontId="18" fillId="0" borderId="25" xfId="3" applyNumberFormat="1" applyFont="1" applyFill="1" applyBorder="1"/>
    <xf numFmtId="0" fontId="20" fillId="6" borderId="26" xfId="3" applyFont="1" applyFill="1" applyBorder="1"/>
    <xf numFmtId="165" fontId="20" fillId="6" borderId="27" xfId="3" applyNumberFormat="1" applyFont="1" applyFill="1" applyBorder="1"/>
    <xf numFmtId="0" fontId="21" fillId="0" borderId="0" xfId="3" applyFont="1"/>
    <xf numFmtId="14" fontId="18" fillId="6" borderId="0" xfId="3" applyNumberFormat="1" applyFont="1" applyFill="1"/>
    <xf numFmtId="6" fontId="18" fillId="3" borderId="25" xfId="3" applyNumberFormat="1" applyFont="1" applyFill="1" applyBorder="1"/>
    <xf numFmtId="0" fontId="14" fillId="7" borderId="15" xfId="1" applyFont="1" applyFill="1" applyBorder="1" applyAlignment="1">
      <alignment horizontal="center" wrapText="1"/>
    </xf>
    <xf numFmtId="0" fontId="1" fillId="0" borderId="15" xfId="1" applyBorder="1"/>
    <xf numFmtId="0" fontId="1" fillId="0" borderId="15" xfId="1" applyBorder="1" applyAlignment="1">
      <alignment horizontal="right"/>
    </xf>
    <xf numFmtId="3" fontId="1" fillId="8" borderId="15" xfId="1" applyNumberFormat="1" applyFill="1" applyBorder="1"/>
    <xf numFmtId="3" fontId="1" fillId="5" borderId="15" xfId="1" applyNumberFormat="1" applyFill="1" applyBorder="1"/>
    <xf numFmtId="3" fontId="1" fillId="0" borderId="15" xfId="1" applyNumberFormat="1" applyBorder="1"/>
    <xf numFmtId="0" fontId="14" fillId="7" borderId="15" xfId="1" applyFont="1" applyFill="1" applyBorder="1"/>
    <xf numFmtId="3" fontId="14" fillId="7" borderId="15" xfId="1" applyNumberFormat="1" applyFont="1" applyFill="1" applyBorder="1"/>
    <xf numFmtId="3" fontId="1" fillId="0" borderId="0" xfId="1" applyNumberFormat="1"/>
    <xf numFmtId="0" fontId="1" fillId="0" borderId="0" xfId="4"/>
    <xf numFmtId="3" fontId="1" fillId="9" borderId="0" xfId="4" applyNumberFormat="1" applyFill="1"/>
    <xf numFmtId="0" fontId="15" fillId="9" borderId="11" xfId="4" applyFont="1" applyFill="1" applyBorder="1" applyAlignment="1">
      <alignment wrapText="1"/>
    </xf>
    <xf numFmtId="0" fontId="15" fillId="9" borderId="11" xfId="4" applyFont="1" applyFill="1" applyBorder="1" applyAlignment="1">
      <alignment horizontal="center" wrapText="1"/>
    </xf>
    <xf numFmtId="0" fontId="22" fillId="0" borderId="0" xfId="4" applyFont="1" applyAlignment="1">
      <alignment vertical="top"/>
    </xf>
    <xf numFmtId="0" fontId="15" fillId="0" borderId="0" xfId="4" applyFont="1"/>
    <xf numFmtId="0" fontId="23" fillId="0" borderId="0" xfId="4" applyFont="1"/>
    <xf numFmtId="3" fontId="1" fillId="0" borderId="0" xfId="4" applyNumberFormat="1" applyFill="1"/>
    <xf numFmtId="0" fontId="14" fillId="7" borderId="15" xfId="4" applyFont="1" applyFill="1" applyBorder="1" applyAlignment="1">
      <alignment horizontal="center" wrapText="1"/>
    </xf>
    <xf numFmtId="0" fontId="5" fillId="0" borderId="20" xfId="0" applyFont="1" applyBorder="1" applyAlignment="1">
      <alignment horizontal="left" wrapText="1"/>
    </xf>
    <xf numFmtId="0" fontId="5" fillId="0" borderId="21" xfId="0" applyFont="1" applyBorder="1" applyAlignment="1">
      <alignment horizontal="left" wrapText="1"/>
    </xf>
    <xf numFmtId="0" fontId="5" fillId="0" borderId="16" xfId="0" applyFont="1" applyBorder="1" applyAlignment="1">
      <alignment horizontal="left" wrapText="1"/>
    </xf>
    <xf numFmtId="0" fontId="1" fillId="0" borderId="0" xfId="1" applyAlignment="1">
      <alignment horizontal="center"/>
    </xf>
    <xf numFmtId="0" fontId="19" fillId="4" borderId="22" xfId="3" applyFont="1" applyFill="1" applyBorder="1" applyAlignment="1">
      <alignment horizontal="center"/>
    </xf>
    <xf numFmtId="0" fontId="19" fillId="4" borderId="23" xfId="3" applyFont="1" applyFill="1" applyBorder="1" applyAlignment="1">
      <alignment horizontal="center"/>
    </xf>
  </cellXfs>
  <cellStyles count="5">
    <cellStyle name="Normal" xfId="0" builtinId="0"/>
    <cellStyle name="Normal 2" xfId="1"/>
    <cellStyle name="Normal 2 2" xfId="3"/>
    <cellStyle name="Normal 3" xfId="2"/>
    <cellStyle name="Normal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3</v>
      </c>
      <c r="B1" s="19" t="s">
        <v>4</v>
      </c>
      <c r="C1" s="19" t="s">
        <v>5</v>
      </c>
    </row>
    <row r="2" spans="1:3" x14ac:dyDescent="0.25">
      <c r="A2" s="17">
        <v>210</v>
      </c>
      <c r="B2" s="2" t="s">
        <v>43</v>
      </c>
      <c r="C2" s="2" t="s">
        <v>42</v>
      </c>
    </row>
    <row r="3" spans="1:3" x14ac:dyDescent="0.25">
      <c r="A3" s="18">
        <v>201</v>
      </c>
      <c r="B3" s="3" t="s">
        <v>22</v>
      </c>
      <c r="C3" s="2" t="s">
        <v>21</v>
      </c>
    </row>
    <row r="4" spans="1:3" x14ac:dyDescent="0.25">
      <c r="A4" s="17">
        <v>167</v>
      </c>
      <c r="B4" s="1" t="s">
        <v>11</v>
      </c>
      <c r="C4" s="1" t="s">
        <v>7</v>
      </c>
    </row>
    <row r="5" spans="1:3" x14ac:dyDescent="0.25">
      <c r="A5" s="17">
        <v>148</v>
      </c>
      <c r="B5" s="1" t="s">
        <v>10</v>
      </c>
      <c r="C5" s="1" t="s">
        <v>7</v>
      </c>
    </row>
    <row r="6" spans="1:3" x14ac:dyDescent="0.25">
      <c r="A6" s="17">
        <v>142</v>
      </c>
      <c r="B6" s="1" t="s">
        <v>6</v>
      </c>
      <c r="C6" s="1" t="s">
        <v>7</v>
      </c>
    </row>
    <row r="7" spans="1:3" x14ac:dyDescent="0.25">
      <c r="A7" s="17">
        <v>134</v>
      </c>
      <c r="B7" s="2" t="s">
        <v>41</v>
      </c>
      <c r="C7" s="2" t="s">
        <v>42</v>
      </c>
    </row>
    <row r="8" spans="1:3" x14ac:dyDescent="0.25">
      <c r="A8" s="17">
        <v>127</v>
      </c>
      <c r="B8" s="4" t="s">
        <v>15</v>
      </c>
      <c r="C8" s="1" t="s">
        <v>7</v>
      </c>
    </row>
    <row r="9" spans="1:3" x14ac:dyDescent="0.25">
      <c r="A9" s="17">
        <v>127</v>
      </c>
      <c r="B9" s="1" t="s">
        <v>26</v>
      </c>
      <c r="C9" s="1" t="s">
        <v>24</v>
      </c>
    </row>
    <row r="10" spans="1:3" x14ac:dyDescent="0.25">
      <c r="A10" s="17">
        <v>121</v>
      </c>
      <c r="B10" s="3" t="s">
        <v>31</v>
      </c>
      <c r="C10" s="2" t="s">
        <v>30</v>
      </c>
    </row>
    <row r="11" spans="1:3" x14ac:dyDescent="0.25">
      <c r="A11" s="17">
        <v>119</v>
      </c>
      <c r="B11" s="2" t="s">
        <v>49</v>
      </c>
      <c r="C11" s="3" t="s">
        <v>45</v>
      </c>
    </row>
    <row r="12" spans="1:3" x14ac:dyDescent="0.25">
      <c r="A12" s="17">
        <v>116</v>
      </c>
      <c r="B12" s="2" t="s">
        <v>35</v>
      </c>
      <c r="C12" s="2" t="s">
        <v>33</v>
      </c>
    </row>
    <row r="13" spans="1:3" x14ac:dyDescent="0.25">
      <c r="A13" s="17">
        <v>114</v>
      </c>
      <c r="B13" s="1" t="s">
        <v>17</v>
      </c>
      <c r="C13" s="1" t="s">
        <v>7</v>
      </c>
    </row>
    <row r="14" spans="1:3" x14ac:dyDescent="0.25">
      <c r="A14" s="17">
        <v>103</v>
      </c>
      <c r="B14" s="1" t="s">
        <v>52</v>
      </c>
      <c r="C14" s="3" t="s">
        <v>45</v>
      </c>
    </row>
    <row r="15" spans="1:3" x14ac:dyDescent="0.25">
      <c r="A15" s="17">
        <v>96</v>
      </c>
      <c r="B15" s="1" t="s">
        <v>38</v>
      </c>
      <c r="C15" s="2" t="s">
        <v>39</v>
      </c>
    </row>
    <row r="16" spans="1:3" x14ac:dyDescent="0.25">
      <c r="A16" s="17">
        <v>96</v>
      </c>
      <c r="B16" s="2" t="s">
        <v>66</v>
      </c>
      <c r="C16" s="3" t="s">
        <v>45</v>
      </c>
    </row>
    <row r="17" spans="1:3" x14ac:dyDescent="0.25">
      <c r="A17" s="17">
        <v>90</v>
      </c>
      <c r="B17" s="4" t="s">
        <v>50</v>
      </c>
      <c r="C17" s="3" t="s">
        <v>45</v>
      </c>
    </row>
    <row r="18" spans="1:3" x14ac:dyDescent="0.25">
      <c r="A18" s="17">
        <v>89</v>
      </c>
      <c r="B18" s="2" t="s">
        <v>44</v>
      </c>
      <c r="C18" s="3" t="s">
        <v>45</v>
      </c>
    </row>
    <row r="19" spans="1:3" x14ac:dyDescent="0.25">
      <c r="A19" s="17">
        <v>80</v>
      </c>
      <c r="B19" s="2" t="s">
        <v>54</v>
      </c>
      <c r="C19" s="3" t="s">
        <v>45</v>
      </c>
    </row>
    <row r="20" spans="1:3" x14ac:dyDescent="0.25">
      <c r="A20" s="17">
        <v>79</v>
      </c>
      <c r="B20" s="1" t="s">
        <v>9</v>
      </c>
      <c r="C20" s="1" t="s">
        <v>7</v>
      </c>
    </row>
    <row r="21" spans="1:3" x14ac:dyDescent="0.25">
      <c r="A21" s="18">
        <v>71</v>
      </c>
      <c r="B21" s="7" t="s">
        <v>51</v>
      </c>
      <c r="C21" s="3" t="s">
        <v>45</v>
      </c>
    </row>
    <row r="22" spans="1:3" x14ac:dyDescent="0.25">
      <c r="A22" s="17">
        <v>69</v>
      </c>
      <c r="B22" s="1" t="s">
        <v>13</v>
      </c>
      <c r="C22" s="1" t="s">
        <v>7</v>
      </c>
    </row>
    <row r="23" spans="1:3" x14ac:dyDescent="0.25">
      <c r="A23" s="17">
        <v>69</v>
      </c>
      <c r="B23" s="3" t="s">
        <v>29</v>
      </c>
      <c r="C23" s="2" t="s">
        <v>30</v>
      </c>
    </row>
    <row r="24" spans="1:3" x14ac:dyDescent="0.25">
      <c r="A24" s="17">
        <v>67</v>
      </c>
      <c r="B24" s="2" t="s">
        <v>19</v>
      </c>
      <c r="C24" s="2" t="s">
        <v>20</v>
      </c>
    </row>
    <row r="25" spans="1:3" x14ac:dyDescent="0.25">
      <c r="A25" s="17">
        <v>65</v>
      </c>
      <c r="B25" s="3" t="s">
        <v>64</v>
      </c>
      <c r="C25" s="2" t="s">
        <v>21</v>
      </c>
    </row>
    <row r="26" spans="1:3" x14ac:dyDescent="0.25">
      <c r="A26" s="18">
        <v>65</v>
      </c>
      <c r="B26" s="1" t="s">
        <v>25</v>
      </c>
      <c r="C26" s="1" t="s">
        <v>24</v>
      </c>
    </row>
    <row r="27" spans="1:3" x14ac:dyDescent="0.25">
      <c r="A27" s="17">
        <v>64</v>
      </c>
      <c r="B27" s="2" t="s">
        <v>46</v>
      </c>
      <c r="C27" s="3" t="s">
        <v>45</v>
      </c>
    </row>
    <row r="28" spans="1:3" x14ac:dyDescent="0.25">
      <c r="A28" s="17">
        <v>62</v>
      </c>
      <c r="B28" s="1" t="s">
        <v>27</v>
      </c>
      <c r="C28" s="1" t="s">
        <v>28</v>
      </c>
    </row>
    <row r="29" spans="1:3" x14ac:dyDescent="0.25">
      <c r="A29" s="17">
        <v>62</v>
      </c>
      <c r="B29" s="2" t="s">
        <v>65</v>
      </c>
      <c r="C29" s="3" t="s">
        <v>45</v>
      </c>
    </row>
    <row r="30" spans="1:3" x14ac:dyDescent="0.25">
      <c r="A30" s="17">
        <v>59</v>
      </c>
      <c r="B30" s="3" t="s">
        <v>12</v>
      </c>
      <c r="C30" s="1" t="s">
        <v>7</v>
      </c>
    </row>
    <row r="31" spans="1:3" x14ac:dyDescent="0.25">
      <c r="A31" s="17">
        <v>59</v>
      </c>
      <c r="B31" s="5" t="s">
        <v>16</v>
      </c>
      <c r="C31" s="1" t="s">
        <v>7</v>
      </c>
    </row>
    <row r="32" spans="1:3" x14ac:dyDescent="0.25">
      <c r="A32" s="17">
        <v>56</v>
      </c>
      <c r="B32" s="2" t="s">
        <v>8</v>
      </c>
      <c r="C32" s="1" t="s">
        <v>7</v>
      </c>
    </row>
    <row r="33" spans="1:3" x14ac:dyDescent="0.25">
      <c r="A33" s="17">
        <v>51</v>
      </c>
      <c r="B33" s="1" t="s">
        <v>32</v>
      </c>
      <c r="C33" s="2" t="s">
        <v>33</v>
      </c>
    </row>
    <row r="34" spans="1:3" x14ac:dyDescent="0.25">
      <c r="A34" s="17">
        <v>50</v>
      </c>
      <c r="B34" s="1" t="s">
        <v>36</v>
      </c>
      <c r="C34" s="2" t="s">
        <v>37</v>
      </c>
    </row>
    <row r="35" spans="1:3" x14ac:dyDescent="0.25">
      <c r="A35" s="17">
        <v>50</v>
      </c>
      <c r="B35" s="4" t="s">
        <v>53</v>
      </c>
      <c r="C35" s="3" t="s">
        <v>45</v>
      </c>
    </row>
    <row r="36" spans="1:3" x14ac:dyDescent="0.25">
      <c r="A36" s="17">
        <v>49</v>
      </c>
      <c r="B36" s="1" t="s">
        <v>14</v>
      </c>
      <c r="C36" s="1" t="s">
        <v>7</v>
      </c>
    </row>
    <row r="37" spans="1:3" x14ac:dyDescent="0.25">
      <c r="A37" s="18">
        <v>47</v>
      </c>
      <c r="B37" s="2" t="s">
        <v>18</v>
      </c>
      <c r="C37" s="1" t="s">
        <v>7</v>
      </c>
    </row>
    <row r="38" spans="1:3" x14ac:dyDescent="0.25">
      <c r="A38" s="17">
        <v>47</v>
      </c>
      <c r="B38" s="1" t="s">
        <v>62</v>
      </c>
      <c r="C38" s="2" t="s">
        <v>39</v>
      </c>
    </row>
    <row r="39" spans="1:3" x14ac:dyDescent="0.25">
      <c r="A39" s="17">
        <v>47</v>
      </c>
      <c r="B39" s="1" t="s">
        <v>57</v>
      </c>
      <c r="C39" s="3" t="s">
        <v>45</v>
      </c>
    </row>
    <row r="40" spans="1:3" x14ac:dyDescent="0.25">
      <c r="A40" s="17">
        <v>46</v>
      </c>
      <c r="B40" s="1" t="s">
        <v>61</v>
      </c>
      <c r="C40" s="1" t="s">
        <v>7</v>
      </c>
    </row>
    <row r="41" spans="1:3" x14ac:dyDescent="0.25">
      <c r="A41" s="17">
        <v>42</v>
      </c>
      <c r="B41" s="3" t="s">
        <v>34</v>
      </c>
      <c r="C41" s="2" t="s">
        <v>33</v>
      </c>
    </row>
    <row r="42" spans="1:3" x14ac:dyDescent="0.25">
      <c r="A42" s="17">
        <v>42</v>
      </c>
      <c r="B42" s="3" t="s">
        <v>55</v>
      </c>
      <c r="C42" s="3" t="s">
        <v>45</v>
      </c>
    </row>
    <row r="43" spans="1:3" x14ac:dyDescent="0.25">
      <c r="A43" s="17">
        <v>41</v>
      </c>
      <c r="B43" s="1" t="s">
        <v>40</v>
      </c>
      <c r="C43" s="2" t="s">
        <v>39</v>
      </c>
    </row>
    <row r="44" spans="1:3" x14ac:dyDescent="0.25">
      <c r="A44" s="17">
        <v>41</v>
      </c>
      <c r="B44" s="4" t="s">
        <v>47</v>
      </c>
      <c r="C44" s="3" t="s">
        <v>45</v>
      </c>
    </row>
    <row r="45" spans="1:3" x14ac:dyDescent="0.25">
      <c r="A45" s="17">
        <v>41</v>
      </c>
      <c r="B45" s="2" t="s">
        <v>58</v>
      </c>
      <c r="C45" s="3" t="s">
        <v>45</v>
      </c>
    </row>
    <row r="46" spans="1:3" x14ac:dyDescent="0.25">
      <c r="A46" s="18">
        <v>39</v>
      </c>
      <c r="B46" s="2" t="s">
        <v>60</v>
      </c>
      <c r="C46" s="1" t="s">
        <v>7</v>
      </c>
    </row>
    <row r="47" spans="1:3" x14ac:dyDescent="0.25">
      <c r="A47" s="17">
        <v>39</v>
      </c>
      <c r="B47" s="6" t="s">
        <v>48</v>
      </c>
      <c r="C47" s="3" t="s">
        <v>45</v>
      </c>
    </row>
    <row r="48" spans="1:3" x14ac:dyDescent="0.25">
      <c r="A48" s="17">
        <v>37</v>
      </c>
      <c r="B48" s="2" t="s">
        <v>56</v>
      </c>
      <c r="C48" s="3" t="s">
        <v>45</v>
      </c>
    </row>
    <row r="49" spans="1:3" x14ac:dyDescent="0.25">
      <c r="A49" s="17">
        <v>36</v>
      </c>
      <c r="B49" s="1" t="s">
        <v>23</v>
      </c>
      <c r="C49" s="1" t="s">
        <v>24</v>
      </c>
    </row>
    <row r="50" spans="1:3" x14ac:dyDescent="0.25">
      <c r="A50" s="15">
        <v>35</v>
      </c>
      <c r="B50" s="8" t="s">
        <v>67</v>
      </c>
      <c r="C50" s="3" t="s">
        <v>45</v>
      </c>
    </row>
    <row r="51" spans="1:3" x14ac:dyDescent="0.25">
      <c r="A51" s="15">
        <v>34</v>
      </c>
      <c r="B51" s="4" t="s">
        <v>68</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showGridLines="0" zoomScaleNormal="100" workbookViewId="0"/>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0" t="s">
        <v>99</v>
      </c>
      <c r="B1" s="21"/>
      <c r="C1" s="22"/>
    </row>
    <row r="2" spans="1:4" ht="15" customHeight="1" x14ac:dyDescent="0.25">
      <c r="A2" s="23" t="s">
        <v>100</v>
      </c>
      <c r="B2" s="24"/>
      <c r="C2" s="25"/>
    </row>
    <row r="3" spans="1:4" ht="15" customHeight="1" x14ac:dyDescent="0.25">
      <c r="A3" s="23" t="s">
        <v>101</v>
      </c>
      <c r="B3" s="24"/>
      <c r="C3" s="25"/>
    </row>
    <row r="4" spans="1:4" x14ac:dyDescent="0.25">
      <c r="A4" s="64"/>
      <c r="B4" s="32"/>
      <c r="C4" s="33"/>
    </row>
    <row r="5" spans="1:4" ht="73.5" customHeight="1" x14ac:dyDescent="0.25">
      <c r="A5" s="114" t="s">
        <v>93</v>
      </c>
      <c r="B5" s="115"/>
      <c r="C5" s="116"/>
    </row>
    <row r="6" spans="1:4" ht="15" customHeight="1" x14ac:dyDescent="0.25">
      <c r="A6" s="56" t="s">
        <v>79</v>
      </c>
      <c r="B6" s="80" t="s">
        <v>102</v>
      </c>
      <c r="C6" s="42" t="s">
        <v>59</v>
      </c>
      <c r="D6" s="54"/>
    </row>
    <row r="7" spans="1:4" s="14" customFormat="1" ht="15" customHeight="1" x14ac:dyDescent="0.25">
      <c r="A7" s="34" t="s">
        <v>0</v>
      </c>
      <c r="B7" s="47">
        <v>99282</v>
      </c>
      <c r="C7" s="26">
        <v>820</v>
      </c>
    </row>
    <row r="8" spans="1:4" s="14" customFormat="1" ht="15" customHeight="1" x14ac:dyDescent="0.25">
      <c r="A8" s="35" t="s">
        <v>1</v>
      </c>
      <c r="B8" s="48">
        <v>99283</v>
      </c>
      <c r="C8" s="27">
        <v>1686</v>
      </c>
    </row>
    <row r="9" spans="1:4" s="14" customFormat="1" ht="15" customHeight="1" x14ac:dyDescent="0.25">
      <c r="A9" s="35" t="s">
        <v>2</v>
      </c>
      <c r="B9" s="48">
        <v>99284</v>
      </c>
      <c r="C9" s="27">
        <v>2287</v>
      </c>
    </row>
    <row r="10" spans="1:4" s="14" customFormat="1" ht="15" customHeight="1" x14ac:dyDescent="0.25">
      <c r="A10" s="35" t="s">
        <v>80</v>
      </c>
      <c r="B10" s="48">
        <v>99213</v>
      </c>
      <c r="C10" s="27">
        <v>335</v>
      </c>
    </row>
    <row r="11" spans="1:4" s="14" customFormat="1" ht="15" customHeight="1" x14ac:dyDescent="0.25">
      <c r="A11" s="43" t="s">
        <v>97</v>
      </c>
      <c r="B11" s="80" t="s">
        <v>102</v>
      </c>
      <c r="C11" s="42" t="s">
        <v>59</v>
      </c>
      <c r="D11" s="55"/>
    </row>
    <row r="12" spans="1:4" s="14" customFormat="1" ht="15" customHeight="1" x14ac:dyDescent="0.25">
      <c r="A12" s="36" t="s">
        <v>6</v>
      </c>
      <c r="B12" s="47">
        <v>80048</v>
      </c>
      <c r="C12" s="28">
        <v>403</v>
      </c>
    </row>
    <row r="13" spans="1:4" s="14" customFormat="1" ht="15" customHeight="1" x14ac:dyDescent="0.25">
      <c r="A13" s="37" t="s">
        <v>71</v>
      </c>
      <c r="B13" s="48">
        <v>82805</v>
      </c>
      <c r="C13" s="29">
        <v>428</v>
      </c>
    </row>
    <row r="14" spans="1:4" s="14" customFormat="1" ht="15" customHeight="1" x14ac:dyDescent="0.25">
      <c r="A14" s="38" t="s">
        <v>72</v>
      </c>
      <c r="B14" s="45">
        <v>85027</v>
      </c>
      <c r="C14" s="29">
        <v>74</v>
      </c>
    </row>
    <row r="15" spans="1:4" s="14" customFormat="1" ht="15" customHeight="1" x14ac:dyDescent="0.25">
      <c r="A15" s="38" t="s">
        <v>73</v>
      </c>
      <c r="B15" s="45">
        <v>85025</v>
      </c>
      <c r="C15" s="29">
        <v>82</v>
      </c>
    </row>
    <row r="16" spans="1:4" s="14" customFormat="1" ht="15" customHeight="1" x14ac:dyDescent="0.25">
      <c r="A16" s="38" t="s">
        <v>11</v>
      </c>
      <c r="B16" s="45">
        <v>80053</v>
      </c>
      <c r="C16" s="29">
        <v>499</v>
      </c>
    </row>
    <row r="17" spans="1:6" s="14" customFormat="1" ht="15" customHeight="1" x14ac:dyDescent="0.25">
      <c r="A17" s="37" t="s">
        <v>12</v>
      </c>
      <c r="B17" s="45">
        <v>82550</v>
      </c>
      <c r="C17" s="29">
        <v>41</v>
      </c>
    </row>
    <row r="18" spans="1:6" s="14" customFormat="1" ht="15" customHeight="1" x14ac:dyDescent="0.25">
      <c r="A18" s="38" t="s">
        <v>13</v>
      </c>
      <c r="B18" s="45">
        <v>80061</v>
      </c>
      <c r="C18" s="29">
        <v>107</v>
      </c>
    </row>
    <row r="19" spans="1:6" s="14" customFormat="1" ht="15" customHeight="1" x14ac:dyDescent="0.25">
      <c r="A19" s="38" t="s">
        <v>14</v>
      </c>
      <c r="B19" s="45">
        <v>85730</v>
      </c>
      <c r="C19" s="29">
        <v>187</v>
      </c>
    </row>
    <row r="20" spans="1:6" s="14" customFormat="1" ht="15" customHeight="1" x14ac:dyDescent="0.25">
      <c r="A20" s="37" t="s">
        <v>15</v>
      </c>
      <c r="B20" s="45">
        <v>85610</v>
      </c>
      <c r="C20" s="29">
        <v>177</v>
      </c>
    </row>
    <row r="21" spans="1:6" s="14" customFormat="1" ht="15" customHeight="1" x14ac:dyDescent="0.25">
      <c r="A21" s="39" t="s">
        <v>16</v>
      </c>
      <c r="B21" s="45">
        <v>84443</v>
      </c>
      <c r="C21" s="29">
        <v>134</v>
      </c>
    </row>
    <row r="22" spans="1:6" s="14" customFormat="1" ht="15" customHeight="1" x14ac:dyDescent="0.25">
      <c r="A22" s="38" t="s">
        <v>61</v>
      </c>
      <c r="B22" s="45">
        <v>84484</v>
      </c>
      <c r="C22" s="29">
        <v>408</v>
      </c>
    </row>
    <row r="23" spans="1:6" s="14" customFormat="1" ht="15" customHeight="1" x14ac:dyDescent="0.25">
      <c r="A23" s="38" t="s">
        <v>74</v>
      </c>
      <c r="B23" s="49">
        <v>81003</v>
      </c>
      <c r="C23" s="29">
        <v>52</v>
      </c>
    </row>
    <row r="24" spans="1:6" s="14" customFormat="1" ht="15" customHeight="1" x14ac:dyDescent="0.25">
      <c r="A24" s="37" t="s">
        <v>18</v>
      </c>
      <c r="B24" s="49">
        <v>81001</v>
      </c>
      <c r="C24" s="29">
        <v>71</v>
      </c>
    </row>
    <row r="25" spans="1:6" s="14" customFormat="1" ht="15" customHeight="1" x14ac:dyDescent="0.25">
      <c r="A25" s="44" t="s">
        <v>76</v>
      </c>
      <c r="B25" s="80" t="s">
        <v>102</v>
      </c>
      <c r="C25" s="42" t="s">
        <v>59</v>
      </c>
      <c r="D25" s="55"/>
    </row>
    <row r="26" spans="1:6" s="14" customFormat="1" ht="15" customHeight="1" x14ac:dyDescent="0.25">
      <c r="A26" s="36" t="s">
        <v>32</v>
      </c>
      <c r="B26" s="50">
        <v>74160</v>
      </c>
      <c r="C26" s="28">
        <v>4427</v>
      </c>
    </row>
    <row r="27" spans="1:6" s="14" customFormat="1" ht="15" customHeight="1" x14ac:dyDescent="0.25">
      <c r="A27" s="37" t="s">
        <v>35</v>
      </c>
      <c r="B27" s="45">
        <v>70450</v>
      </c>
      <c r="C27" s="29">
        <v>4059</v>
      </c>
    </row>
    <row r="28" spans="1:6" s="14" customFormat="1" ht="15" customHeight="1" x14ac:dyDescent="0.25">
      <c r="A28" s="37" t="s">
        <v>70</v>
      </c>
      <c r="B28" s="45">
        <v>72193</v>
      </c>
      <c r="C28" s="29">
        <v>5765</v>
      </c>
    </row>
    <row r="29" spans="1:6" s="14" customFormat="1" ht="15" customHeight="1" x14ac:dyDescent="0.25">
      <c r="A29" s="38" t="s">
        <v>83</v>
      </c>
      <c r="B29" s="45">
        <v>70553</v>
      </c>
      <c r="C29" s="29">
        <v>3003</v>
      </c>
    </row>
    <row r="30" spans="1:6" s="14" customFormat="1" ht="15" customHeight="1" x14ac:dyDescent="0.25">
      <c r="A30" s="38" t="s">
        <v>63</v>
      </c>
      <c r="B30" s="45">
        <v>76700</v>
      </c>
      <c r="C30" s="29">
        <v>1832</v>
      </c>
    </row>
    <row r="31" spans="1:6" s="14" customFormat="1" ht="15" customHeight="1" x14ac:dyDescent="0.25">
      <c r="A31" s="63" t="s">
        <v>82</v>
      </c>
      <c r="B31" s="45">
        <v>76805</v>
      </c>
      <c r="C31" s="29">
        <v>1879</v>
      </c>
    </row>
    <row r="32" spans="1:6" s="14" customFormat="1" ht="15" customHeight="1" x14ac:dyDescent="0.25">
      <c r="A32" s="37" t="s">
        <v>84</v>
      </c>
      <c r="B32" s="45">
        <v>72110</v>
      </c>
      <c r="C32" s="29">
        <v>1313</v>
      </c>
      <c r="E32"/>
      <c r="F32"/>
    </row>
    <row r="33" spans="1:4" s="14" customFormat="1" ht="15" customHeight="1" x14ac:dyDescent="0.25">
      <c r="A33" s="43" t="s">
        <v>94</v>
      </c>
      <c r="B33" s="80" t="s">
        <v>102</v>
      </c>
      <c r="C33" s="78" t="s">
        <v>59</v>
      </c>
      <c r="D33" s="55"/>
    </row>
    <row r="34" spans="1:4" s="14" customFormat="1" ht="15" customHeight="1" x14ac:dyDescent="0.25">
      <c r="A34" s="38" t="s">
        <v>77</v>
      </c>
      <c r="B34" s="45">
        <v>94640</v>
      </c>
      <c r="C34" s="29">
        <v>301</v>
      </c>
    </row>
    <row r="35" spans="1:4" s="14" customFormat="1" ht="15" customHeight="1" x14ac:dyDescent="0.25">
      <c r="A35" s="43" t="s">
        <v>78</v>
      </c>
      <c r="B35" s="41" t="s">
        <v>102</v>
      </c>
      <c r="C35" s="42" t="s">
        <v>59</v>
      </c>
      <c r="D35" s="55"/>
    </row>
    <row r="36" spans="1:4" s="14" customFormat="1" ht="15" customHeight="1" x14ac:dyDescent="0.25">
      <c r="A36" s="37" t="s">
        <v>98</v>
      </c>
      <c r="B36" s="51">
        <v>64483</v>
      </c>
      <c r="C36" s="81">
        <v>1136</v>
      </c>
    </row>
    <row r="37" spans="1:4" ht="29.25" customHeight="1" x14ac:dyDescent="0.25">
      <c r="A37" s="43" t="s">
        <v>75</v>
      </c>
      <c r="B37" s="79" t="s">
        <v>102</v>
      </c>
      <c r="C37" s="42" t="s">
        <v>59</v>
      </c>
    </row>
    <row r="38" spans="1:4" ht="15" customHeight="1" x14ac:dyDescent="0.25">
      <c r="A38" s="40"/>
      <c r="B38" s="47"/>
      <c r="C38" s="57"/>
    </row>
    <row r="39" spans="1:4" ht="15" customHeight="1" x14ac:dyDescent="0.25">
      <c r="A39" s="37"/>
      <c r="B39" s="48"/>
      <c r="C39" s="58"/>
    </row>
    <row r="40" spans="1:4" ht="15" customHeight="1" x14ac:dyDescent="0.25">
      <c r="A40" s="37"/>
      <c r="B40" s="48"/>
      <c r="C40" s="65"/>
    </row>
    <row r="41" spans="1:4" ht="15" customHeight="1" x14ac:dyDescent="0.25">
      <c r="A41" s="37"/>
      <c r="B41" s="48"/>
      <c r="C41" s="58"/>
    </row>
    <row r="42" spans="1:4" ht="15" customHeight="1" x14ac:dyDescent="0.25">
      <c r="A42" s="37"/>
      <c r="B42" s="48"/>
      <c r="C42" s="58"/>
    </row>
    <row r="43" spans="1:4" ht="15" customHeight="1" x14ac:dyDescent="0.25">
      <c r="A43" s="61"/>
      <c r="B43" s="45"/>
      <c r="C43" s="59"/>
    </row>
    <row r="44" spans="1:4" ht="15" customHeight="1" x14ac:dyDescent="0.25">
      <c r="A44" s="61"/>
      <c r="B44" s="45"/>
      <c r="C44" s="59"/>
    </row>
    <row r="45" spans="1:4" ht="15" customHeight="1" x14ac:dyDescent="0.25">
      <c r="A45" s="61"/>
      <c r="B45" s="45"/>
      <c r="C45" s="59"/>
    </row>
    <row r="46" spans="1:4" ht="15" customHeight="1" x14ac:dyDescent="0.25">
      <c r="A46" s="61"/>
      <c r="B46" s="45"/>
      <c r="C46" s="59"/>
    </row>
    <row r="47" spans="1:4" ht="15" customHeight="1" x14ac:dyDescent="0.25">
      <c r="A47" s="62"/>
      <c r="B47" s="46"/>
      <c r="C47" s="60"/>
    </row>
    <row r="48" spans="1:4" ht="21" customHeight="1" thickBot="1" x14ac:dyDescent="0.3">
      <c r="A48" s="30" t="s">
        <v>81</v>
      </c>
      <c r="B48" s="11"/>
      <c r="C48" s="31">
        <f>COUNTA(C7:C10,C12:C24,C26:C32,C34:C34,C36:C36,C38:C47)</f>
        <v>26</v>
      </c>
      <c r="D48" s="54"/>
    </row>
    <row r="49" spans="1:4" ht="15" customHeight="1" thickTop="1" x14ac:dyDescent="0.25">
      <c r="A49" s="52" t="s">
        <v>69</v>
      </c>
      <c r="B49" s="53"/>
      <c r="C49" s="66"/>
    </row>
    <row r="50" spans="1:4" ht="15" customHeight="1" x14ac:dyDescent="0.25">
      <c r="A50" s="67" t="s">
        <v>92</v>
      </c>
      <c r="B50" s="68"/>
      <c r="C50" s="69"/>
    </row>
    <row r="51" spans="1:4" ht="15" customHeight="1" x14ac:dyDescent="0.25">
      <c r="A51" s="67" t="s">
        <v>87</v>
      </c>
      <c r="B51" s="70"/>
      <c r="C51" s="71"/>
    </row>
    <row r="52" spans="1:4" ht="15" customHeight="1" x14ac:dyDescent="0.25">
      <c r="A52" s="67" t="s">
        <v>91</v>
      </c>
      <c r="B52" s="72"/>
      <c r="C52" s="71"/>
    </row>
    <row r="53" spans="1:4" ht="15" customHeight="1" x14ac:dyDescent="0.25">
      <c r="A53" s="67" t="s">
        <v>95</v>
      </c>
      <c r="B53" s="72"/>
      <c r="C53" s="71"/>
    </row>
    <row r="54" spans="1:4" ht="15" customHeight="1" x14ac:dyDescent="0.25">
      <c r="A54" s="67" t="s">
        <v>96</v>
      </c>
      <c r="B54" s="72"/>
      <c r="C54" s="71"/>
    </row>
    <row r="55" spans="1:4" ht="15" customHeight="1" x14ac:dyDescent="0.25">
      <c r="A55" s="67" t="s">
        <v>88</v>
      </c>
      <c r="B55" s="72"/>
      <c r="C55" s="71"/>
    </row>
    <row r="56" spans="1:4" ht="15" customHeight="1" x14ac:dyDescent="0.25">
      <c r="A56" s="67" t="s">
        <v>89</v>
      </c>
      <c r="B56" s="73"/>
      <c r="C56" s="74"/>
      <c r="D56" s="12"/>
    </row>
    <row r="57" spans="1:4" ht="15" customHeight="1" x14ac:dyDescent="0.25">
      <c r="A57" s="67" t="s">
        <v>85</v>
      </c>
      <c r="B57" s="70"/>
      <c r="C57" s="71"/>
    </row>
    <row r="58" spans="1:4" ht="15" customHeight="1" x14ac:dyDescent="0.25">
      <c r="A58" s="67" t="s">
        <v>90</v>
      </c>
      <c r="B58" s="70"/>
      <c r="C58" s="71"/>
    </row>
    <row r="59" spans="1:4" ht="15" customHeight="1" x14ac:dyDescent="0.25">
      <c r="A59" s="75" t="s">
        <v>86</v>
      </c>
      <c r="B59" s="76"/>
      <c r="C59" s="77"/>
    </row>
    <row r="60" spans="1:4" ht="15" customHeight="1" x14ac:dyDescent="0.25">
      <c r="A60" s="10"/>
      <c r="B60" s="24"/>
      <c r="C60" s="10"/>
    </row>
    <row r="61" spans="1:4" ht="15" customHeight="1" x14ac:dyDescent="0.25">
      <c r="B61" s="9"/>
    </row>
    <row r="62" spans="1:4" x14ac:dyDescent="0.25">
      <c r="B62" s="9"/>
    </row>
    <row r="63" spans="1:4" x14ac:dyDescent="0.25">
      <c r="B63" s="9"/>
    </row>
    <row r="64" spans="1:4" x14ac:dyDescent="0.25">
      <c r="B64" s="9"/>
    </row>
    <row r="65" spans="2:2" x14ac:dyDescent="0.25">
      <c r="B65" s="9"/>
    </row>
    <row r="66" spans="2:2" x14ac:dyDescent="0.25">
      <c r="B66"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2016
</oddHeader>
    <oddFooter>&amp;L&amp;"Arial,Bold Italic"&amp;10Office of Statewide Health Planning and  Development&amp;R&amp;10AB 1045 (June 2016)</oddFooter>
  </headerFooter>
  <rowBreaks count="1" manualBreakCount="1">
    <brk id="34"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43"/>
  <sheetViews>
    <sheetView workbookViewId="0">
      <selection sqref="A1:C1"/>
    </sheetView>
  </sheetViews>
  <sheetFormatPr defaultColWidth="8.90625" defaultRowHeight="14.4" x14ac:dyDescent="0.3"/>
  <cols>
    <col min="1" max="1" width="12.81640625" style="82" bestFit="1" customWidth="1"/>
    <col min="2" max="2" width="32.90625" style="82" bestFit="1" customWidth="1"/>
    <col min="3" max="3" width="17.1796875" style="83" bestFit="1" customWidth="1"/>
    <col min="4" max="16384" width="8.90625" style="82"/>
  </cols>
  <sheetData>
    <row r="1" spans="1:3" x14ac:dyDescent="0.3">
      <c r="A1" s="117" t="s">
        <v>5620</v>
      </c>
      <c r="B1" s="117"/>
      <c r="C1" s="117"/>
    </row>
    <row r="2" spans="1:3" x14ac:dyDescent="0.3">
      <c r="A2" s="84" t="s">
        <v>5619</v>
      </c>
      <c r="B2" s="82" t="s">
        <v>5618</v>
      </c>
      <c r="C2" s="82" t="s">
        <v>5617</v>
      </c>
    </row>
    <row r="3" spans="1:3" x14ac:dyDescent="0.3">
      <c r="A3" s="82" t="s">
        <v>5616</v>
      </c>
      <c r="B3" s="82" t="s">
        <v>5615</v>
      </c>
      <c r="C3" s="83">
        <v>13515</v>
      </c>
    </row>
    <row r="4" spans="1:3" x14ac:dyDescent="0.3">
      <c r="A4" s="82" t="s">
        <v>5614</v>
      </c>
      <c r="B4" s="82" t="s">
        <v>5613</v>
      </c>
      <c r="C4" s="83">
        <v>10605</v>
      </c>
    </row>
    <row r="5" spans="1:3" x14ac:dyDescent="0.3">
      <c r="A5" s="82" t="s">
        <v>5612</v>
      </c>
      <c r="B5" s="82" t="s">
        <v>5611</v>
      </c>
      <c r="C5" s="83">
        <v>6730</v>
      </c>
    </row>
    <row r="6" spans="1:3" x14ac:dyDescent="0.3">
      <c r="A6" s="82" t="s">
        <v>5610</v>
      </c>
      <c r="B6" s="82" t="s">
        <v>5609</v>
      </c>
      <c r="C6" s="83">
        <v>6730</v>
      </c>
    </row>
    <row r="7" spans="1:3" x14ac:dyDescent="0.3">
      <c r="A7" s="82" t="s">
        <v>5608</v>
      </c>
      <c r="B7" s="82" t="s">
        <v>5607</v>
      </c>
      <c r="C7" s="83">
        <v>6730</v>
      </c>
    </row>
    <row r="8" spans="1:3" x14ac:dyDescent="0.3">
      <c r="A8" s="82" t="s">
        <v>5606</v>
      </c>
      <c r="B8" s="82" t="s">
        <v>5605</v>
      </c>
      <c r="C8" s="83">
        <v>6730</v>
      </c>
    </row>
    <row r="9" spans="1:3" x14ac:dyDescent="0.3">
      <c r="A9" s="82" t="s">
        <v>5604</v>
      </c>
      <c r="B9" s="82" t="s">
        <v>5600</v>
      </c>
      <c r="C9" s="83">
        <v>6280</v>
      </c>
    </row>
    <row r="10" spans="1:3" x14ac:dyDescent="0.3">
      <c r="A10" s="82" t="s">
        <v>5603</v>
      </c>
      <c r="B10" s="82" t="s">
        <v>5602</v>
      </c>
      <c r="C10" s="83">
        <v>6280</v>
      </c>
    </row>
    <row r="11" spans="1:3" x14ac:dyDescent="0.3">
      <c r="A11" s="82" t="s">
        <v>5601</v>
      </c>
      <c r="B11" s="82" t="s">
        <v>5600</v>
      </c>
      <c r="C11" s="83">
        <v>6280</v>
      </c>
    </row>
    <row r="12" spans="1:3" x14ac:dyDescent="0.3">
      <c r="A12" s="82" t="s">
        <v>5599</v>
      </c>
      <c r="B12" s="82" t="s">
        <v>5598</v>
      </c>
      <c r="C12" s="83">
        <v>6280</v>
      </c>
    </row>
    <row r="13" spans="1:3" x14ac:dyDescent="0.3">
      <c r="A13" s="82" t="s">
        <v>5597</v>
      </c>
      <c r="B13" s="82" t="s">
        <v>5596</v>
      </c>
      <c r="C13" s="83">
        <v>6280</v>
      </c>
    </row>
    <row r="14" spans="1:3" x14ac:dyDescent="0.3">
      <c r="A14" s="82" t="s">
        <v>5595</v>
      </c>
      <c r="B14" s="82" t="s">
        <v>5594</v>
      </c>
      <c r="C14" s="83">
        <v>6280</v>
      </c>
    </row>
    <row r="15" spans="1:3" x14ac:dyDescent="0.3">
      <c r="A15" s="82" t="s">
        <v>5593</v>
      </c>
      <c r="B15" s="82" t="s">
        <v>5592</v>
      </c>
      <c r="C15" s="83">
        <v>5315</v>
      </c>
    </row>
    <row r="16" spans="1:3" x14ac:dyDescent="0.3">
      <c r="A16" s="82" t="s">
        <v>5591</v>
      </c>
      <c r="B16" s="82" t="s">
        <v>5590</v>
      </c>
      <c r="C16" s="83">
        <v>5315</v>
      </c>
    </row>
    <row r="17" spans="1:3" x14ac:dyDescent="0.3">
      <c r="A17" s="82" t="s">
        <v>5589</v>
      </c>
      <c r="B17" s="82" t="s">
        <v>5588</v>
      </c>
      <c r="C17" s="83">
        <v>5150</v>
      </c>
    </row>
    <row r="18" spans="1:3" x14ac:dyDescent="0.3">
      <c r="A18" s="82" t="s">
        <v>5587</v>
      </c>
      <c r="B18" s="82" t="s">
        <v>5586</v>
      </c>
      <c r="C18" s="83">
        <v>4960</v>
      </c>
    </row>
    <row r="19" spans="1:3" x14ac:dyDescent="0.3">
      <c r="A19" s="82" t="s">
        <v>5585</v>
      </c>
      <c r="B19" s="82" t="s">
        <v>5584</v>
      </c>
      <c r="C19" s="83">
        <v>4960</v>
      </c>
    </row>
    <row r="20" spans="1:3" x14ac:dyDescent="0.3">
      <c r="A20" s="82" t="s">
        <v>5583</v>
      </c>
      <c r="B20" s="82" t="s">
        <v>5582</v>
      </c>
      <c r="C20" s="83">
        <v>4960</v>
      </c>
    </row>
    <row r="21" spans="1:3" x14ac:dyDescent="0.3">
      <c r="A21" s="82" t="s">
        <v>5581</v>
      </c>
      <c r="B21" s="82" t="s">
        <v>5580</v>
      </c>
      <c r="C21" s="83">
        <v>4960</v>
      </c>
    </row>
    <row r="22" spans="1:3" x14ac:dyDescent="0.3">
      <c r="A22" s="82" t="s">
        <v>5579</v>
      </c>
      <c r="B22" s="82" t="s">
        <v>5578</v>
      </c>
      <c r="C22" s="83">
        <v>4960</v>
      </c>
    </row>
    <row r="23" spans="1:3" x14ac:dyDescent="0.3">
      <c r="A23" s="82" t="s">
        <v>5577</v>
      </c>
      <c r="B23" s="82" t="s">
        <v>5576</v>
      </c>
      <c r="C23" s="83">
        <v>4960</v>
      </c>
    </row>
    <row r="24" spans="1:3" x14ac:dyDescent="0.3">
      <c r="A24" s="82" t="s">
        <v>5575</v>
      </c>
      <c r="B24" s="82" t="s">
        <v>5574</v>
      </c>
      <c r="C24" s="83">
        <v>4960</v>
      </c>
    </row>
    <row r="25" spans="1:3" x14ac:dyDescent="0.3">
      <c r="A25" s="82" t="s">
        <v>5573</v>
      </c>
      <c r="B25" s="82" t="s">
        <v>5572</v>
      </c>
      <c r="C25" s="83">
        <v>4960</v>
      </c>
    </row>
    <row r="26" spans="1:3" x14ac:dyDescent="0.3">
      <c r="A26" s="82" t="s">
        <v>5571</v>
      </c>
      <c r="B26" s="82" t="s">
        <v>5570</v>
      </c>
      <c r="C26" s="83">
        <v>4960</v>
      </c>
    </row>
    <row r="27" spans="1:3" x14ac:dyDescent="0.3">
      <c r="A27" s="82" t="s">
        <v>5569</v>
      </c>
      <c r="B27" s="82" t="s">
        <v>5568</v>
      </c>
      <c r="C27" s="83">
        <v>4960</v>
      </c>
    </row>
    <row r="28" spans="1:3" x14ac:dyDescent="0.3">
      <c r="A28" s="82" t="s">
        <v>5567</v>
      </c>
      <c r="B28" s="82" t="s">
        <v>5566</v>
      </c>
      <c r="C28" s="83">
        <v>4245</v>
      </c>
    </row>
    <row r="29" spans="1:3" x14ac:dyDescent="0.3">
      <c r="A29" s="82" t="s">
        <v>5565</v>
      </c>
      <c r="B29" s="82" t="s">
        <v>5564</v>
      </c>
      <c r="C29" s="83">
        <v>4245</v>
      </c>
    </row>
    <row r="30" spans="1:3" x14ac:dyDescent="0.3">
      <c r="A30" s="82" t="s">
        <v>5563</v>
      </c>
      <c r="B30" s="82" t="s">
        <v>5562</v>
      </c>
      <c r="C30" s="83">
        <v>4245</v>
      </c>
    </row>
    <row r="31" spans="1:3" x14ac:dyDescent="0.3">
      <c r="A31" s="82" t="s">
        <v>5561</v>
      </c>
      <c r="B31" s="82" t="s">
        <v>5560</v>
      </c>
      <c r="C31" s="83">
        <v>4245</v>
      </c>
    </row>
    <row r="32" spans="1:3" x14ac:dyDescent="0.3">
      <c r="A32" s="82" t="s">
        <v>5559</v>
      </c>
      <c r="B32" s="82" t="s">
        <v>5558</v>
      </c>
      <c r="C32" s="83">
        <v>4245</v>
      </c>
    </row>
    <row r="33" spans="1:3" x14ac:dyDescent="0.3">
      <c r="A33" s="82" t="s">
        <v>5557</v>
      </c>
      <c r="B33" s="82" t="s">
        <v>5556</v>
      </c>
      <c r="C33" s="83">
        <v>4245</v>
      </c>
    </row>
    <row r="34" spans="1:3" x14ac:dyDescent="0.3">
      <c r="A34" s="82" t="s">
        <v>5555</v>
      </c>
      <c r="B34" s="82" t="s">
        <v>5554</v>
      </c>
      <c r="C34" s="83">
        <v>4245</v>
      </c>
    </row>
    <row r="35" spans="1:3" x14ac:dyDescent="0.3">
      <c r="A35" s="82" t="s">
        <v>5553</v>
      </c>
      <c r="B35" s="82" t="s">
        <v>5552</v>
      </c>
      <c r="C35" s="83">
        <v>4245</v>
      </c>
    </row>
    <row r="36" spans="1:3" x14ac:dyDescent="0.3">
      <c r="A36" s="82" t="s">
        <v>5551</v>
      </c>
      <c r="B36" s="82" t="s">
        <v>5550</v>
      </c>
      <c r="C36" s="83">
        <v>4245</v>
      </c>
    </row>
    <row r="37" spans="1:3" x14ac:dyDescent="0.3">
      <c r="A37" s="82" t="s">
        <v>5549</v>
      </c>
      <c r="B37" s="82" t="s">
        <v>5548</v>
      </c>
      <c r="C37" s="83">
        <v>4205</v>
      </c>
    </row>
    <row r="38" spans="1:3" x14ac:dyDescent="0.3">
      <c r="A38" s="82" t="s">
        <v>5547</v>
      </c>
      <c r="B38" s="82" t="s">
        <v>5546</v>
      </c>
      <c r="C38" s="83">
        <v>3445</v>
      </c>
    </row>
    <row r="39" spans="1:3" x14ac:dyDescent="0.3">
      <c r="A39" s="82" t="s">
        <v>5545</v>
      </c>
      <c r="B39" s="82" t="s">
        <v>5544</v>
      </c>
      <c r="C39" s="83">
        <v>3445</v>
      </c>
    </row>
    <row r="40" spans="1:3" x14ac:dyDescent="0.3">
      <c r="A40" s="82" t="s">
        <v>5543</v>
      </c>
      <c r="B40" s="82" t="s">
        <v>5542</v>
      </c>
      <c r="C40" s="83">
        <v>3445</v>
      </c>
    </row>
    <row r="41" spans="1:3" x14ac:dyDescent="0.3">
      <c r="A41" s="82" t="s">
        <v>5541</v>
      </c>
      <c r="B41" s="82" t="s">
        <v>5539</v>
      </c>
      <c r="C41" s="83">
        <v>2900</v>
      </c>
    </row>
    <row r="42" spans="1:3" x14ac:dyDescent="0.3">
      <c r="A42" s="82" t="s">
        <v>5540</v>
      </c>
      <c r="B42" s="82" t="s">
        <v>5539</v>
      </c>
      <c r="C42" s="83">
        <v>2900</v>
      </c>
    </row>
    <row r="43" spans="1:3" x14ac:dyDescent="0.3">
      <c r="A43" s="82" t="s">
        <v>5538</v>
      </c>
      <c r="B43" s="82" t="s">
        <v>5537</v>
      </c>
      <c r="C43" s="83">
        <v>2900</v>
      </c>
    </row>
    <row r="44" spans="1:3" x14ac:dyDescent="0.3">
      <c r="A44" s="82" t="s">
        <v>5536</v>
      </c>
      <c r="B44" s="82" t="s">
        <v>5535</v>
      </c>
      <c r="C44" s="83">
        <v>2900</v>
      </c>
    </row>
    <row r="45" spans="1:3" x14ac:dyDescent="0.3">
      <c r="A45" s="82" t="s">
        <v>5534</v>
      </c>
      <c r="B45" s="82" t="s">
        <v>5533</v>
      </c>
      <c r="C45" s="83">
        <v>2900</v>
      </c>
    </row>
    <row r="46" spans="1:3" x14ac:dyDescent="0.3">
      <c r="A46" s="82" t="s">
        <v>5532</v>
      </c>
      <c r="B46" s="82" t="s">
        <v>5531</v>
      </c>
      <c r="C46" s="83">
        <v>2900</v>
      </c>
    </row>
    <row r="47" spans="1:3" x14ac:dyDescent="0.3">
      <c r="A47" s="82" t="s">
        <v>5530</v>
      </c>
      <c r="B47" s="82" t="s">
        <v>5529</v>
      </c>
      <c r="C47" s="83">
        <v>2900</v>
      </c>
    </row>
    <row r="48" spans="1:3" x14ac:dyDescent="0.3">
      <c r="A48" s="82" t="s">
        <v>5528</v>
      </c>
      <c r="B48" s="82" t="s">
        <v>5527</v>
      </c>
      <c r="C48" s="83">
        <v>2900</v>
      </c>
    </row>
    <row r="49" spans="1:3" x14ac:dyDescent="0.3">
      <c r="A49" s="82" t="s">
        <v>5526</v>
      </c>
      <c r="B49" s="82" t="s">
        <v>5525</v>
      </c>
      <c r="C49" s="83">
        <v>2785</v>
      </c>
    </row>
    <row r="50" spans="1:3" x14ac:dyDescent="0.3">
      <c r="A50" s="82" t="s">
        <v>5524</v>
      </c>
      <c r="B50" s="82" t="s">
        <v>5523</v>
      </c>
      <c r="C50" s="83">
        <v>2785</v>
      </c>
    </row>
    <row r="51" spans="1:3" x14ac:dyDescent="0.3">
      <c r="A51" s="82" t="s">
        <v>5522</v>
      </c>
      <c r="B51" s="82" t="s">
        <v>5521</v>
      </c>
      <c r="C51" s="83">
        <v>2425</v>
      </c>
    </row>
    <row r="52" spans="1:3" x14ac:dyDescent="0.3">
      <c r="A52" s="82" t="s">
        <v>5520</v>
      </c>
      <c r="B52" s="82" t="s">
        <v>5519</v>
      </c>
      <c r="C52" s="83">
        <v>2425</v>
      </c>
    </row>
    <row r="53" spans="1:3" x14ac:dyDescent="0.3">
      <c r="A53" s="82" t="s">
        <v>5518</v>
      </c>
      <c r="B53" s="82" t="s">
        <v>5517</v>
      </c>
      <c r="C53" s="83">
        <v>2425</v>
      </c>
    </row>
    <row r="54" spans="1:3" x14ac:dyDescent="0.3">
      <c r="A54" s="82" t="s">
        <v>5516</v>
      </c>
      <c r="B54" s="82" t="s">
        <v>5515</v>
      </c>
      <c r="C54" s="83">
        <v>2425</v>
      </c>
    </row>
    <row r="55" spans="1:3" x14ac:dyDescent="0.3">
      <c r="A55" s="82" t="s">
        <v>5514</v>
      </c>
      <c r="B55" s="82" t="s">
        <v>5513</v>
      </c>
      <c r="C55" s="83">
        <v>59000</v>
      </c>
    </row>
    <row r="56" spans="1:3" x14ac:dyDescent="0.3">
      <c r="A56" s="82" t="s">
        <v>5512</v>
      </c>
      <c r="B56" s="82" t="s">
        <v>5511</v>
      </c>
      <c r="C56" s="83">
        <v>38993</v>
      </c>
    </row>
    <row r="57" spans="1:3" x14ac:dyDescent="0.3">
      <c r="A57" s="82" t="s">
        <v>5510</v>
      </c>
      <c r="B57" s="82" t="s">
        <v>5509</v>
      </c>
      <c r="C57" s="83">
        <v>38992</v>
      </c>
    </row>
    <row r="58" spans="1:3" x14ac:dyDescent="0.3">
      <c r="A58" s="82" t="s">
        <v>5508</v>
      </c>
      <c r="B58" s="82" t="s">
        <v>5507</v>
      </c>
      <c r="C58" s="83">
        <v>35497</v>
      </c>
    </row>
    <row r="59" spans="1:3" x14ac:dyDescent="0.3">
      <c r="A59" s="82" t="s">
        <v>5506</v>
      </c>
      <c r="B59" s="82" t="s">
        <v>5505</v>
      </c>
      <c r="C59" s="83">
        <v>32486</v>
      </c>
    </row>
    <row r="60" spans="1:3" x14ac:dyDescent="0.3">
      <c r="A60" s="82" t="s">
        <v>5504</v>
      </c>
      <c r="B60" s="82" t="s">
        <v>5503</v>
      </c>
      <c r="C60" s="83">
        <v>30569</v>
      </c>
    </row>
    <row r="61" spans="1:3" x14ac:dyDescent="0.3">
      <c r="A61" s="82" t="s">
        <v>5502</v>
      </c>
      <c r="B61" s="82" t="s">
        <v>5501</v>
      </c>
      <c r="C61" s="83">
        <v>27472</v>
      </c>
    </row>
    <row r="62" spans="1:3" x14ac:dyDescent="0.3">
      <c r="A62" s="82" t="s">
        <v>5500</v>
      </c>
      <c r="B62" s="82" t="s">
        <v>5499</v>
      </c>
      <c r="C62" s="83">
        <v>23396</v>
      </c>
    </row>
    <row r="63" spans="1:3" x14ac:dyDescent="0.3">
      <c r="A63" s="82" t="s">
        <v>5498</v>
      </c>
      <c r="B63" s="82" t="s">
        <v>5497</v>
      </c>
      <c r="C63" s="83">
        <v>22852</v>
      </c>
    </row>
    <row r="64" spans="1:3" x14ac:dyDescent="0.3">
      <c r="A64" s="82" t="s">
        <v>5496</v>
      </c>
      <c r="B64" s="82" t="s">
        <v>5495</v>
      </c>
      <c r="C64" s="83">
        <v>22011</v>
      </c>
    </row>
    <row r="65" spans="1:3" x14ac:dyDescent="0.3">
      <c r="A65" s="82" t="s">
        <v>5494</v>
      </c>
      <c r="B65" s="82" t="s">
        <v>5493</v>
      </c>
      <c r="C65" s="83">
        <v>21652</v>
      </c>
    </row>
    <row r="66" spans="1:3" x14ac:dyDescent="0.3">
      <c r="A66" s="82" t="s">
        <v>5492</v>
      </c>
      <c r="B66" s="82" t="s">
        <v>5491</v>
      </c>
      <c r="C66" s="83">
        <v>19398</v>
      </c>
    </row>
    <row r="67" spans="1:3" x14ac:dyDescent="0.3">
      <c r="A67" s="82" t="s">
        <v>5490</v>
      </c>
      <c r="B67" s="82" t="s">
        <v>5488</v>
      </c>
      <c r="C67" s="83">
        <v>19398</v>
      </c>
    </row>
    <row r="68" spans="1:3" x14ac:dyDescent="0.3">
      <c r="A68" s="82" t="s">
        <v>5489</v>
      </c>
      <c r="B68" s="82" t="s">
        <v>5488</v>
      </c>
      <c r="C68" s="83">
        <v>19398</v>
      </c>
    </row>
    <row r="69" spans="1:3" x14ac:dyDescent="0.3">
      <c r="A69" s="82" t="s">
        <v>5487</v>
      </c>
      <c r="B69" s="82" t="s">
        <v>5486</v>
      </c>
      <c r="C69" s="83">
        <v>19292</v>
      </c>
    </row>
    <row r="70" spans="1:3" x14ac:dyDescent="0.3">
      <c r="A70" s="82" t="s">
        <v>5485</v>
      </c>
      <c r="B70" s="82" t="s">
        <v>5484</v>
      </c>
      <c r="C70" s="83">
        <v>19292</v>
      </c>
    </row>
    <row r="71" spans="1:3" x14ac:dyDescent="0.3">
      <c r="A71" s="82" t="s">
        <v>5483</v>
      </c>
      <c r="B71" s="82" t="s">
        <v>5482</v>
      </c>
      <c r="C71" s="83">
        <v>19250</v>
      </c>
    </row>
    <row r="72" spans="1:3" x14ac:dyDescent="0.3">
      <c r="A72" s="82" t="s">
        <v>5481</v>
      </c>
      <c r="B72" s="82" t="s">
        <v>5480</v>
      </c>
      <c r="C72" s="83">
        <v>19250</v>
      </c>
    </row>
    <row r="73" spans="1:3" x14ac:dyDescent="0.3">
      <c r="A73" s="82" t="s">
        <v>5479</v>
      </c>
      <c r="B73" s="82" t="s">
        <v>5478</v>
      </c>
      <c r="C73" s="83">
        <v>19250</v>
      </c>
    </row>
    <row r="74" spans="1:3" x14ac:dyDescent="0.3">
      <c r="A74" s="82" t="s">
        <v>5477</v>
      </c>
      <c r="B74" s="82" t="s">
        <v>5476</v>
      </c>
      <c r="C74" s="83">
        <v>19250</v>
      </c>
    </row>
    <row r="75" spans="1:3" x14ac:dyDescent="0.3">
      <c r="A75" s="82" t="s">
        <v>5475</v>
      </c>
      <c r="B75" s="82" t="s">
        <v>5474</v>
      </c>
      <c r="C75" s="83">
        <v>19250</v>
      </c>
    </row>
    <row r="76" spans="1:3" x14ac:dyDescent="0.3">
      <c r="A76" s="82" t="s">
        <v>5473</v>
      </c>
      <c r="B76" s="82" t="s">
        <v>5472</v>
      </c>
      <c r="C76" s="83">
        <v>18835</v>
      </c>
    </row>
    <row r="77" spans="1:3" x14ac:dyDescent="0.3">
      <c r="A77" s="82" t="s">
        <v>5471</v>
      </c>
      <c r="B77" s="82" t="s">
        <v>5470</v>
      </c>
      <c r="C77" s="83">
        <v>18794</v>
      </c>
    </row>
    <row r="78" spans="1:3" x14ac:dyDescent="0.3">
      <c r="A78" s="82" t="s">
        <v>5469</v>
      </c>
      <c r="B78" s="82" t="s">
        <v>5468</v>
      </c>
      <c r="C78" s="83">
        <v>18190</v>
      </c>
    </row>
    <row r="79" spans="1:3" x14ac:dyDescent="0.3">
      <c r="A79" s="82" t="s">
        <v>5467</v>
      </c>
      <c r="B79" s="82" t="s">
        <v>5466</v>
      </c>
      <c r="C79" s="83">
        <v>17625</v>
      </c>
    </row>
    <row r="80" spans="1:3" x14ac:dyDescent="0.3">
      <c r="A80" s="82" t="s">
        <v>5465</v>
      </c>
      <c r="B80" s="82" t="s">
        <v>5464</v>
      </c>
      <c r="C80" s="83">
        <v>16939</v>
      </c>
    </row>
    <row r="81" spans="1:3" x14ac:dyDescent="0.3">
      <c r="A81" s="82" t="s">
        <v>5463</v>
      </c>
      <c r="B81" s="82" t="s">
        <v>5462</v>
      </c>
      <c r="C81" s="83">
        <v>15820</v>
      </c>
    </row>
    <row r="82" spans="1:3" x14ac:dyDescent="0.3">
      <c r="A82" s="82" t="s">
        <v>5461</v>
      </c>
      <c r="B82" s="82" t="s">
        <v>5460</v>
      </c>
      <c r="C82" s="83">
        <v>15820</v>
      </c>
    </row>
    <row r="83" spans="1:3" x14ac:dyDescent="0.3">
      <c r="A83" s="82" t="s">
        <v>5459</v>
      </c>
      <c r="B83" s="82" t="s">
        <v>5458</v>
      </c>
      <c r="C83" s="83">
        <v>15449.49</v>
      </c>
    </row>
    <row r="84" spans="1:3" x14ac:dyDescent="0.3">
      <c r="A84" s="82" t="s">
        <v>5457</v>
      </c>
      <c r="B84" s="82" t="s">
        <v>5456</v>
      </c>
      <c r="C84" s="83">
        <v>15405</v>
      </c>
    </row>
    <row r="85" spans="1:3" x14ac:dyDescent="0.3">
      <c r="A85" s="82" t="s">
        <v>5455</v>
      </c>
      <c r="B85" s="82" t="s">
        <v>5454</v>
      </c>
      <c r="C85" s="83">
        <v>12867</v>
      </c>
    </row>
    <row r="86" spans="1:3" x14ac:dyDescent="0.3">
      <c r="A86" s="82" t="s">
        <v>5453</v>
      </c>
      <c r="B86" s="82" t="s">
        <v>5452</v>
      </c>
      <c r="C86" s="83">
        <v>12867</v>
      </c>
    </row>
    <row r="87" spans="1:3" x14ac:dyDescent="0.3">
      <c r="A87" s="82" t="s">
        <v>5451</v>
      </c>
      <c r="B87" s="82" t="s">
        <v>5450</v>
      </c>
      <c r="C87" s="83">
        <v>12862</v>
      </c>
    </row>
    <row r="88" spans="1:3" x14ac:dyDescent="0.3">
      <c r="A88" s="82" t="s">
        <v>5449</v>
      </c>
      <c r="B88" s="82" t="s">
        <v>5448</v>
      </c>
      <c r="C88" s="83">
        <v>12044</v>
      </c>
    </row>
    <row r="89" spans="1:3" x14ac:dyDescent="0.3">
      <c r="A89" s="82" t="s">
        <v>5447</v>
      </c>
      <c r="B89" s="82" t="s">
        <v>5446</v>
      </c>
      <c r="C89" s="83">
        <v>11725</v>
      </c>
    </row>
    <row r="90" spans="1:3" x14ac:dyDescent="0.3">
      <c r="A90" s="82" t="s">
        <v>5445</v>
      </c>
      <c r="B90" s="82" t="s">
        <v>5444</v>
      </c>
      <c r="C90" s="83">
        <v>11596</v>
      </c>
    </row>
    <row r="91" spans="1:3" x14ac:dyDescent="0.3">
      <c r="A91" s="82" t="s">
        <v>5443</v>
      </c>
      <c r="B91" s="82" t="s">
        <v>5442</v>
      </c>
      <c r="C91" s="83">
        <v>10748</v>
      </c>
    </row>
    <row r="92" spans="1:3" x14ac:dyDescent="0.3">
      <c r="A92" s="82" t="s">
        <v>5441</v>
      </c>
      <c r="B92" s="82" t="s">
        <v>5440</v>
      </c>
      <c r="C92" s="83">
        <v>10410</v>
      </c>
    </row>
    <row r="93" spans="1:3" x14ac:dyDescent="0.3">
      <c r="A93" s="82" t="s">
        <v>5439</v>
      </c>
      <c r="B93" s="82" t="s">
        <v>5438</v>
      </c>
      <c r="C93" s="83">
        <v>10075</v>
      </c>
    </row>
    <row r="94" spans="1:3" x14ac:dyDescent="0.3">
      <c r="A94" s="82" t="s">
        <v>5437</v>
      </c>
      <c r="B94" s="82" t="s">
        <v>5436</v>
      </c>
      <c r="C94" s="83">
        <v>10000</v>
      </c>
    </row>
    <row r="95" spans="1:3" x14ac:dyDescent="0.3">
      <c r="A95" s="82" t="s">
        <v>5435</v>
      </c>
      <c r="B95" s="82" t="s">
        <v>5434</v>
      </c>
      <c r="C95" s="83">
        <v>9724</v>
      </c>
    </row>
    <row r="96" spans="1:3" x14ac:dyDescent="0.3">
      <c r="A96" s="82" t="s">
        <v>5433</v>
      </c>
      <c r="B96" s="82" t="s">
        <v>5432</v>
      </c>
      <c r="C96" s="83">
        <v>9699</v>
      </c>
    </row>
    <row r="97" spans="1:3" x14ac:dyDescent="0.3">
      <c r="A97" s="82" t="s">
        <v>5431</v>
      </c>
      <c r="B97" s="82" t="s">
        <v>5430</v>
      </c>
      <c r="C97" s="83">
        <v>9544</v>
      </c>
    </row>
    <row r="98" spans="1:3" x14ac:dyDescent="0.3">
      <c r="A98" s="82" t="s">
        <v>5429</v>
      </c>
      <c r="B98" s="82" t="s">
        <v>5428</v>
      </c>
      <c r="C98" s="83">
        <v>9467</v>
      </c>
    </row>
    <row r="99" spans="1:3" x14ac:dyDescent="0.3">
      <c r="A99" s="82" t="s">
        <v>5427</v>
      </c>
      <c r="B99" s="82" t="s">
        <v>5426</v>
      </c>
      <c r="C99" s="83">
        <v>9397</v>
      </c>
    </row>
    <row r="100" spans="1:3" x14ac:dyDescent="0.3">
      <c r="A100" s="82" t="s">
        <v>5425</v>
      </c>
      <c r="B100" s="82" t="s">
        <v>5424</v>
      </c>
      <c r="C100" s="83">
        <v>9367</v>
      </c>
    </row>
    <row r="101" spans="1:3" x14ac:dyDescent="0.3">
      <c r="A101" s="82" t="s">
        <v>5423</v>
      </c>
      <c r="B101" s="82" t="s">
        <v>5422</v>
      </c>
      <c r="C101" s="83">
        <v>9367</v>
      </c>
    </row>
    <row r="102" spans="1:3" x14ac:dyDescent="0.3">
      <c r="A102" s="82" t="s">
        <v>5421</v>
      </c>
      <c r="B102" s="82" t="s">
        <v>5420</v>
      </c>
      <c r="C102" s="83">
        <v>9310</v>
      </c>
    </row>
    <row r="103" spans="1:3" x14ac:dyDescent="0.3">
      <c r="A103" s="82" t="s">
        <v>5419</v>
      </c>
      <c r="B103" s="82" t="s">
        <v>5417</v>
      </c>
      <c r="C103" s="83">
        <v>9060</v>
      </c>
    </row>
    <row r="104" spans="1:3" x14ac:dyDescent="0.3">
      <c r="A104" s="82" t="s">
        <v>5418</v>
      </c>
      <c r="B104" s="82" t="s">
        <v>5417</v>
      </c>
      <c r="C104" s="83">
        <v>9060</v>
      </c>
    </row>
    <row r="105" spans="1:3" x14ac:dyDescent="0.3">
      <c r="A105" s="82" t="s">
        <v>5416</v>
      </c>
      <c r="B105" s="82" t="s">
        <v>5415</v>
      </c>
      <c r="C105" s="83">
        <v>9060</v>
      </c>
    </row>
    <row r="106" spans="1:3" x14ac:dyDescent="0.3">
      <c r="A106" s="82" t="s">
        <v>5414</v>
      </c>
      <c r="B106" s="82" t="s">
        <v>5413</v>
      </c>
      <c r="C106" s="83">
        <v>9060</v>
      </c>
    </row>
    <row r="107" spans="1:3" x14ac:dyDescent="0.3">
      <c r="A107" s="82" t="s">
        <v>5412</v>
      </c>
      <c r="B107" s="82" t="s">
        <v>5411</v>
      </c>
      <c r="C107" s="83">
        <v>8896</v>
      </c>
    </row>
    <row r="108" spans="1:3" x14ac:dyDescent="0.3">
      <c r="A108" s="82" t="s">
        <v>5410</v>
      </c>
      <c r="B108" s="82" t="s">
        <v>5409</v>
      </c>
      <c r="C108" s="83">
        <v>8885</v>
      </c>
    </row>
    <row r="109" spans="1:3" x14ac:dyDescent="0.3">
      <c r="A109" s="82" t="s">
        <v>5408</v>
      </c>
      <c r="B109" s="82" t="s">
        <v>5407</v>
      </c>
      <c r="C109" s="83">
        <v>8867</v>
      </c>
    </row>
    <row r="110" spans="1:3" x14ac:dyDescent="0.3">
      <c r="A110" s="82" t="s">
        <v>5406</v>
      </c>
      <c r="B110" s="82" t="s">
        <v>5405</v>
      </c>
      <c r="C110" s="83">
        <v>8721</v>
      </c>
    </row>
    <row r="111" spans="1:3" x14ac:dyDescent="0.3">
      <c r="A111" s="82" t="s">
        <v>5404</v>
      </c>
      <c r="B111" s="82" t="s">
        <v>5403</v>
      </c>
      <c r="C111" s="83">
        <v>8627</v>
      </c>
    </row>
    <row r="112" spans="1:3" x14ac:dyDescent="0.3">
      <c r="A112" s="82" t="s">
        <v>5402</v>
      </c>
      <c r="B112" s="82" t="s">
        <v>5401</v>
      </c>
      <c r="C112" s="83">
        <v>8625</v>
      </c>
    </row>
    <row r="113" spans="1:3" x14ac:dyDescent="0.3">
      <c r="A113" s="82" t="s">
        <v>5400</v>
      </c>
      <c r="B113" s="82" t="s">
        <v>5399</v>
      </c>
      <c r="C113" s="83">
        <v>8602</v>
      </c>
    </row>
    <row r="114" spans="1:3" x14ac:dyDescent="0.3">
      <c r="A114" s="82" t="s">
        <v>5398</v>
      </c>
      <c r="B114" s="82" t="s">
        <v>5397</v>
      </c>
      <c r="C114" s="83">
        <v>8568</v>
      </c>
    </row>
    <row r="115" spans="1:3" x14ac:dyDescent="0.3">
      <c r="A115" s="82" t="s">
        <v>5396</v>
      </c>
      <c r="B115" s="82" t="s">
        <v>5395</v>
      </c>
      <c r="C115" s="83">
        <v>8486</v>
      </c>
    </row>
    <row r="116" spans="1:3" x14ac:dyDescent="0.3">
      <c r="A116" s="82" t="s">
        <v>5394</v>
      </c>
      <c r="B116" s="82" t="s">
        <v>5393</v>
      </c>
      <c r="C116" s="83">
        <v>8479</v>
      </c>
    </row>
    <row r="117" spans="1:3" x14ac:dyDescent="0.3">
      <c r="A117" s="82" t="s">
        <v>5392</v>
      </c>
      <c r="B117" s="82" t="s">
        <v>5391</v>
      </c>
      <c r="C117" s="83">
        <v>8479</v>
      </c>
    </row>
    <row r="118" spans="1:3" x14ac:dyDescent="0.3">
      <c r="A118" s="82" t="s">
        <v>5390</v>
      </c>
      <c r="B118" s="82" t="s">
        <v>5389</v>
      </c>
      <c r="C118" s="83">
        <v>8479</v>
      </c>
    </row>
    <row r="119" spans="1:3" x14ac:dyDescent="0.3">
      <c r="A119" s="82" t="s">
        <v>5388</v>
      </c>
      <c r="B119" s="82" t="s">
        <v>5387</v>
      </c>
      <c r="C119" s="83">
        <v>8411</v>
      </c>
    </row>
    <row r="120" spans="1:3" x14ac:dyDescent="0.3">
      <c r="A120" s="82" t="s">
        <v>5386</v>
      </c>
      <c r="B120" s="82" t="s">
        <v>5385</v>
      </c>
      <c r="C120" s="83">
        <v>8400</v>
      </c>
    </row>
    <row r="121" spans="1:3" x14ac:dyDescent="0.3">
      <c r="A121" s="82" t="s">
        <v>5384</v>
      </c>
      <c r="B121" s="82" t="s">
        <v>5383</v>
      </c>
      <c r="C121" s="83">
        <v>8328</v>
      </c>
    </row>
    <row r="122" spans="1:3" x14ac:dyDescent="0.3">
      <c r="A122" s="82" t="s">
        <v>5382</v>
      </c>
      <c r="B122" s="82" t="s">
        <v>5381</v>
      </c>
      <c r="C122" s="83">
        <v>8249</v>
      </c>
    </row>
    <row r="123" spans="1:3" x14ac:dyDescent="0.3">
      <c r="A123" s="82" t="s">
        <v>5380</v>
      </c>
      <c r="B123" s="82" t="s">
        <v>5379</v>
      </c>
      <c r="C123" s="83">
        <v>8132</v>
      </c>
    </row>
    <row r="124" spans="1:3" x14ac:dyDescent="0.3">
      <c r="A124" s="82" t="s">
        <v>5378</v>
      </c>
      <c r="B124" s="82" t="s">
        <v>5377</v>
      </c>
      <c r="C124" s="83">
        <v>8001</v>
      </c>
    </row>
    <row r="125" spans="1:3" x14ac:dyDescent="0.3">
      <c r="A125" s="82" t="s">
        <v>5376</v>
      </c>
      <c r="B125" s="82" t="s">
        <v>5375</v>
      </c>
      <c r="C125" s="83">
        <v>7950</v>
      </c>
    </row>
    <row r="126" spans="1:3" x14ac:dyDescent="0.3">
      <c r="A126" s="82" t="s">
        <v>5374</v>
      </c>
      <c r="B126" s="82" t="s">
        <v>5373</v>
      </c>
      <c r="C126" s="83">
        <v>7910</v>
      </c>
    </row>
    <row r="127" spans="1:3" x14ac:dyDescent="0.3">
      <c r="A127" s="82" t="s">
        <v>5372</v>
      </c>
      <c r="B127" s="82" t="s">
        <v>5371</v>
      </c>
      <c r="C127" s="83">
        <v>7888</v>
      </c>
    </row>
    <row r="128" spans="1:3" x14ac:dyDescent="0.3">
      <c r="A128" s="82" t="s">
        <v>5370</v>
      </c>
      <c r="B128" s="82" t="s">
        <v>5369</v>
      </c>
      <c r="C128" s="83">
        <v>7814</v>
      </c>
    </row>
    <row r="129" spans="1:3" x14ac:dyDescent="0.3">
      <c r="A129" s="82" t="s">
        <v>5368</v>
      </c>
      <c r="B129" s="82" t="s">
        <v>5367</v>
      </c>
      <c r="C129" s="83">
        <v>7800</v>
      </c>
    </row>
    <row r="130" spans="1:3" x14ac:dyDescent="0.3">
      <c r="A130" s="82" t="s">
        <v>5366</v>
      </c>
      <c r="B130" s="82" t="s">
        <v>5365</v>
      </c>
      <c r="C130" s="83">
        <v>7798</v>
      </c>
    </row>
    <row r="131" spans="1:3" x14ac:dyDescent="0.3">
      <c r="A131" s="82" t="s">
        <v>5364</v>
      </c>
      <c r="B131" s="82" t="s">
        <v>5363</v>
      </c>
      <c r="C131" s="83">
        <v>7798</v>
      </c>
    </row>
    <row r="132" spans="1:3" x14ac:dyDescent="0.3">
      <c r="A132" s="82" t="s">
        <v>5362</v>
      </c>
      <c r="B132" s="82" t="s">
        <v>5361</v>
      </c>
      <c r="C132" s="83">
        <v>7750</v>
      </c>
    </row>
    <row r="133" spans="1:3" x14ac:dyDescent="0.3">
      <c r="A133" s="82" t="s">
        <v>5360</v>
      </c>
      <c r="B133" s="82" t="s">
        <v>5359</v>
      </c>
      <c r="C133" s="83">
        <v>7664</v>
      </c>
    </row>
    <row r="134" spans="1:3" x14ac:dyDescent="0.3">
      <c r="A134" s="82" t="s">
        <v>5358</v>
      </c>
      <c r="B134" s="82" t="s">
        <v>5357</v>
      </c>
      <c r="C134" s="83">
        <v>7641</v>
      </c>
    </row>
    <row r="135" spans="1:3" x14ac:dyDescent="0.3">
      <c r="A135" s="82" t="s">
        <v>5356</v>
      </c>
      <c r="B135" s="82" t="s">
        <v>5355</v>
      </c>
      <c r="C135" s="83">
        <v>7583</v>
      </c>
    </row>
    <row r="136" spans="1:3" x14ac:dyDescent="0.3">
      <c r="A136" s="82" t="s">
        <v>5354</v>
      </c>
      <c r="B136" s="82" t="s">
        <v>5353</v>
      </c>
      <c r="C136" s="83">
        <v>7571</v>
      </c>
    </row>
    <row r="137" spans="1:3" x14ac:dyDescent="0.3">
      <c r="A137" s="82" t="s">
        <v>5352</v>
      </c>
      <c r="B137" s="82" t="s">
        <v>5351</v>
      </c>
      <c r="C137" s="83">
        <v>7555</v>
      </c>
    </row>
    <row r="138" spans="1:3" x14ac:dyDescent="0.3">
      <c r="A138" s="82" t="s">
        <v>5350</v>
      </c>
      <c r="B138" s="82" t="s">
        <v>5349</v>
      </c>
      <c r="C138" s="83">
        <v>7554</v>
      </c>
    </row>
    <row r="139" spans="1:3" x14ac:dyDescent="0.3">
      <c r="A139" s="82" t="s">
        <v>5348</v>
      </c>
      <c r="B139" s="82" t="s">
        <v>5347</v>
      </c>
      <c r="C139" s="83">
        <v>7448</v>
      </c>
    </row>
    <row r="140" spans="1:3" x14ac:dyDescent="0.3">
      <c r="A140" s="82" t="s">
        <v>5346</v>
      </c>
      <c r="B140" s="82" t="s">
        <v>5345</v>
      </c>
      <c r="C140" s="83">
        <v>7446</v>
      </c>
    </row>
    <row r="141" spans="1:3" x14ac:dyDescent="0.3">
      <c r="A141" s="82" t="s">
        <v>5344</v>
      </c>
      <c r="B141" s="82" t="s">
        <v>5343</v>
      </c>
      <c r="C141" s="83">
        <v>7437.5</v>
      </c>
    </row>
    <row r="142" spans="1:3" x14ac:dyDescent="0.3">
      <c r="A142" s="82" t="s">
        <v>5342</v>
      </c>
      <c r="B142" s="82" t="s">
        <v>5341</v>
      </c>
      <c r="C142" s="83">
        <v>7392</v>
      </c>
    </row>
    <row r="143" spans="1:3" x14ac:dyDescent="0.3">
      <c r="A143" s="82" t="s">
        <v>5340</v>
      </c>
      <c r="B143" s="82" t="s">
        <v>5339</v>
      </c>
      <c r="C143" s="83">
        <v>7370</v>
      </c>
    </row>
    <row r="144" spans="1:3" x14ac:dyDescent="0.3">
      <c r="A144" s="82" t="s">
        <v>5338</v>
      </c>
      <c r="B144" s="82" t="s">
        <v>5337</v>
      </c>
      <c r="C144" s="83">
        <v>7370</v>
      </c>
    </row>
    <row r="145" spans="1:3" x14ac:dyDescent="0.3">
      <c r="A145" s="82" t="s">
        <v>5336</v>
      </c>
      <c r="B145" s="82" t="s">
        <v>5335</v>
      </c>
      <c r="C145" s="83">
        <v>7293</v>
      </c>
    </row>
    <row r="146" spans="1:3" x14ac:dyDescent="0.3">
      <c r="A146" s="82" t="s">
        <v>5334</v>
      </c>
      <c r="B146" s="82" t="s">
        <v>5333</v>
      </c>
      <c r="C146" s="83">
        <v>7208</v>
      </c>
    </row>
    <row r="147" spans="1:3" x14ac:dyDescent="0.3">
      <c r="A147" s="82" t="s">
        <v>5332</v>
      </c>
      <c r="B147" s="82" t="s">
        <v>5331</v>
      </c>
      <c r="C147" s="83">
        <v>7206</v>
      </c>
    </row>
    <row r="148" spans="1:3" x14ac:dyDescent="0.3">
      <c r="A148" s="82" t="s">
        <v>5330</v>
      </c>
      <c r="B148" s="82" t="s">
        <v>5329</v>
      </c>
      <c r="C148" s="83">
        <v>7164</v>
      </c>
    </row>
    <row r="149" spans="1:3" x14ac:dyDescent="0.3">
      <c r="A149" s="82" t="s">
        <v>5328</v>
      </c>
      <c r="B149" s="82" t="s">
        <v>5327</v>
      </c>
      <c r="C149" s="83">
        <v>7079</v>
      </c>
    </row>
    <row r="150" spans="1:3" x14ac:dyDescent="0.3">
      <c r="A150" s="82" t="s">
        <v>5326</v>
      </c>
      <c r="B150" s="82" t="s">
        <v>5325</v>
      </c>
      <c r="C150" s="83">
        <v>7048</v>
      </c>
    </row>
    <row r="151" spans="1:3" x14ac:dyDescent="0.3">
      <c r="A151" s="82" t="s">
        <v>5324</v>
      </c>
      <c r="B151" s="82" t="s">
        <v>5323</v>
      </c>
      <c r="C151" s="83">
        <v>6958</v>
      </c>
    </row>
    <row r="152" spans="1:3" x14ac:dyDescent="0.3">
      <c r="A152" s="82" t="s">
        <v>5322</v>
      </c>
      <c r="B152" s="82" t="s">
        <v>5321</v>
      </c>
      <c r="C152" s="83">
        <v>6927</v>
      </c>
    </row>
    <row r="153" spans="1:3" x14ac:dyDescent="0.3">
      <c r="A153" s="82" t="s">
        <v>5320</v>
      </c>
      <c r="B153" s="82" t="s">
        <v>5319</v>
      </c>
      <c r="C153" s="83">
        <v>6884</v>
      </c>
    </row>
    <row r="154" spans="1:3" x14ac:dyDescent="0.3">
      <c r="A154" s="82" t="s">
        <v>5318</v>
      </c>
      <c r="B154" s="82" t="s">
        <v>5317</v>
      </c>
      <c r="C154" s="83">
        <v>6826</v>
      </c>
    </row>
    <row r="155" spans="1:3" x14ac:dyDescent="0.3">
      <c r="A155" s="82" t="s">
        <v>5316</v>
      </c>
      <c r="B155" s="82" t="s">
        <v>5315</v>
      </c>
      <c r="C155" s="83">
        <v>6816</v>
      </c>
    </row>
    <row r="156" spans="1:3" x14ac:dyDescent="0.3">
      <c r="A156" s="82" t="s">
        <v>5314</v>
      </c>
      <c r="B156" s="82" t="s">
        <v>5313</v>
      </c>
      <c r="C156" s="83">
        <v>6810</v>
      </c>
    </row>
    <row r="157" spans="1:3" x14ac:dyDescent="0.3">
      <c r="A157" s="82" t="s">
        <v>5312</v>
      </c>
      <c r="B157" s="82" t="s">
        <v>5311</v>
      </c>
      <c r="C157" s="83">
        <v>6810</v>
      </c>
    </row>
    <row r="158" spans="1:3" x14ac:dyDescent="0.3">
      <c r="A158" s="82" t="s">
        <v>5310</v>
      </c>
      <c r="B158" s="82" t="s">
        <v>5309</v>
      </c>
      <c r="C158" s="83">
        <v>6810</v>
      </c>
    </row>
    <row r="159" spans="1:3" x14ac:dyDescent="0.3">
      <c r="A159" s="82" t="s">
        <v>5308</v>
      </c>
      <c r="B159" s="82" t="s">
        <v>5307</v>
      </c>
      <c r="C159" s="83">
        <v>6765</v>
      </c>
    </row>
    <row r="160" spans="1:3" x14ac:dyDescent="0.3">
      <c r="A160" s="82" t="s">
        <v>5306</v>
      </c>
      <c r="B160" s="82" t="s">
        <v>5305</v>
      </c>
      <c r="C160" s="83">
        <v>6765</v>
      </c>
    </row>
    <row r="161" spans="1:3" x14ac:dyDescent="0.3">
      <c r="A161" s="82" t="s">
        <v>5304</v>
      </c>
      <c r="B161" s="82" t="s">
        <v>5303</v>
      </c>
      <c r="C161" s="83">
        <v>6721</v>
      </c>
    </row>
    <row r="162" spans="1:3" x14ac:dyDescent="0.3">
      <c r="A162" s="82" t="s">
        <v>5302</v>
      </c>
      <c r="B162" s="82" t="s">
        <v>5301</v>
      </c>
      <c r="C162" s="83">
        <v>6714</v>
      </c>
    </row>
    <row r="163" spans="1:3" x14ac:dyDescent="0.3">
      <c r="A163" s="82" t="s">
        <v>5300</v>
      </c>
      <c r="B163" s="82" t="s">
        <v>5299</v>
      </c>
      <c r="C163" s="83">
        <v>6691</v>
      </c>
    </row>
    <row r="164" spans="1:3" x14ac:dyDescent="0.3">
      <c r="A164" s="82" t="s">
        <v>5298</v>
      </c>
      <c r="B164" s="82" t="s">
        <v>5297</v>
      </c>
      <c r="C164" s="83">
        <v>6678</v>
      </c>
    </row>
    <row r="165" spans="1:3" x14ac:dyDescent="0.3">
      <c r="A165" s="82" t="s">
        <v>5296</v>
      </c>
      <c r="B165" s="82" t="s">
        <v>5295</v>
      </c>
      <c r="C165" s="83">
        <v>6677</v>
      </c>
    </row>
    <row r="166" spans="1:3" x14ac:dyDescent="0.3">
      <c r="A166" s="82" t="s">
        <v>5294</v>
      </c>
      <c r="B166" s="82" t="s">
        <v>5293</v>
      </c>
      <c r="C166" s="83">
        <v>6650</v>
      </c>
    </row>
    <row r="167" spans="1:3" x14ac:dyDescent="0.3">
      <c r="A167" s="82" t="s">
        <v>5292</v>
      </c>
      <c r="B167" s="82" t="s">
        <v>5290</v>
      </c>
      <c r="C167" s="83">
        <v>6610</v>
      </c>
    </row>
    <row r="168" spans="1:3" x14ac:dyDescent="0.3">
      <c r="A168" s="82" t="s">
        <v>5291</v>
      </c>
      <c r="B168" s="82" t="s">
        <v>5290</v>
      </c>
      <c r="C168" s="83">
        <v>6610</v>
      </c>
    </row>
    <row r="169" spans="1:3" x14ac:dyDescent="0.3">
      <c r="A169" s="82" t="s">
        <v>5289</v>
      </c>
      <c r="B169" s="82" t="s">
        <v>5288</v>
      </c>
      <c r="C169" s="83">
        <v>6570</v>
      </c>
    </row>
    <row r="170" spans="1:3" x14ac:dyDescent="0.3">
      <c r="A170" s="82" t="s">
        <v>5287</v>
      </c>
      <c r="B170" s="82" t="s">
        <v>5286</v>
      </c>
      <c r="C170" s="83">
        <v>6557</v>
      </c>
    </row>
    <row r="171" spans="1:3" x14ac:dyDescent="0.3">
      <c r="A171" s="82" t="s">
        <v>5285</v>
      </c>
      <c r="B171" s="82" t="s">
        <v>5284</v>
      </c>
      <c r="C171" s="83">
        <v>6557</v>
      </c>
    </row>
    <row r="172" spans="1:3" x14ac:dyDescent="0.3">
      <c r="A172" s="82" t="s">
        <v>5283</v>
      </c>
      <c r="B172" s="82" t="s">
        <v>5282</v>
      </c>
      <c r="C172" s="83">
        <v>6517</v>
      </c>
    </row>
    <row r="173" spans="1:3" x14ac:dyDescent="0.3">
      <c r="A173" s="82" t="s">
        <v>5281</v>
      </c>
      <c r="B173" s="82" t="s">
        <v>5280</v>
      </c>
      <c r="C173" s="83">
        <v>6512</v>
      </c>
    </row>
    <row r="174" spans="1:3" x14ac:dyDescent="0.3">
      <c r="A174" s="82" t="s">
        <v>5279</v>
      </c>
      <c r="B174" s="82" t="s">
        <v>5278</v>
      </c>
      <c r="C174" s="83">
        <v>6487</v>
      </c>
    </row>
    <row r="175" spans="1:3" x14ac:dyDescent="0.3">
      <c r="A175" s="82" t="s">
        <v>5277</v>
      </c>
      <c r="B175" s="82" t="s">
        <v>5276</v>
      </c>
      <c r="C175" s="83">
        <v>6445</v>
      </c>
    </row>
    <row r="176" spans="1:3" x14ac:dyDescent="0.3">
      <c r="A176" s="82" t="s">
        <v>5275</v>
      </c>
      <c r="B176" s="82" t="s">
        <v>5274</v>
      </c>
      <c r="C176" s="83">
        <v>6431</v>
      </c>
    </row>
    <row r="177" spans="1:3" x14ac:dyDescent="0.3">
      <c r="A177" s="82" t="s">
        <v>5273</v>
      </c>
      <c r="B177" s="82" t="s">
        <v>5272</v>
      </c>
      <c r="C177" s="83">
        <v>6379</v>
      </c>
    </row>
    <row r="178" spans="1:3" x14ac:dyDescent="0.3">
      <c r="A178" s="82" t="s">
        <v>5271</v>
      </c>
      <c r="B178" s="82" t="s">
        <v>5270</v>
      </c>
      <c r="C178" s="83">
        <v>6314</v>
      </c>
    </row>
    <row r="179" spans="1:3" x14ac:dyDescent="0.3">
      <c r="A179" s="82" t="s">
        <v>5269</v>
      </c>
      <c r="B179" s="82" t="s">
        <v>5268</v>
      </c>
      <c r="C179" s="83">
        <v>6160</v>
      </c>
    </row>
    <row r="180" spans="1:3" x14ac:dyDescent="0.3">
      <c r="A180" s="82" t="s">
        <v>5267</v>
      </c>
      <c r="B180" s="82" t="s">
        <v>5266</v>
      </c>
      <c r="C180" s="83">
        <v>6159</v>
      </c>
    </row>
    <row r="181" spans="1:3" x14ac:dyDescent="0.3">
      <c r="A181" s="82" t="s">
        <v>5265</v>
      </c>
      <c r="B181" s="82" t="s">
        <v>5264</v>
      </c>
      <c r="C181" s="83">
        <v>6153</v>
      </c>
    </row>
    <row r="182" spans="1:3" x14ac:dyDescent="0.3">
      <c r="A182" s="82" t="s">
        <v>5263</v>
      </c>
      <c r="B182" s="82" t="s">
        <v>5262</v>
      </c>
      <c r="C182" s="83">
        <v>6137</v>
      </c>
    </row>
    <row r="183" spans="1:3" x14ac:dyDescent="0.3">
      <c r="A183" s="82" t="s">
        <v>5261</v>
      </c>
      <c r="B183" s="82" t="s">
        <v>5260</v>
      </c>
      <c r="C183" s="83">
        <v>6132</v>
      </c>
    </row>
    <row r="184" spans="1:3" x14ac:dyDescent="0.3">
      <c r="A184" s="82" t="s">
        <v>5259</v>
      </c>
      <c r="B184" s="82" t="s">
        <v>5258</v>
      </c>
      <c r="C184" s="83">
        <v>6121</v>
      </c>
    </row>
    <row r="185" spans="1:3" x14ac:dyDescent="0.3">
      <c r="A185" s="82" t="s">
        <v>5257</v>
      </c>
      <c r="B185" s="82" t="s">
        <v>5256</v>
      </c>
      <c r="C185" s="83">
        <v>5915</v>
      </c>
    </row>
    <row r="186" spans="1:3" x14ac:dyDescent="0.3">
      <c r="A186" s="82" t="s">
        <v>5255</v>
      </c>
      <c r="B186" s="82" t="s">
        <v>5254</v>
      </c>
      <c r="C186" s="83">
        <v>5883</v>
      </c>
    </row>
    <row r="187" spans="1:3" x14ac:dyDescent="0.3">
      <c r="A187" s="82" t="s">
        <v>5253</v>
      </c>
      <c r="B187" s="82" t="s">
        <v>5252</v>
      </c>
      <c r="C187" s="83">
        <v>5873</v>
      </c>
    </row>
    <row r="188" spans="1:3" x14ac:dyDescent="0.3">
      <c r="A188" s="82" t="s">
        <v>5251</v>
      </c>
      <c r="B188" s="82" t="s">
        <v>5250</v>
      </c>
      <c r="C188" s="83">
        <v>5834.5</v>
      </c>
    </row>
    <row r="189" spans="1:3" x14ac:dyDescent="0.3">
      <c r="A189" s="82" t="s">
        <v>5249</v>
      </c>
      <c r="B189" s="82" t="s">
        <v>5248</v>
      </c>
      <c r="C189" s="83">
        <v>5809</v>
      </c>
    </row>
    <row r="190" spans="1:3" x14ac:dyDescent="0.3">
      <c r="A190" s="82" t="s">
        <v>5247</v>
      </c>
      <c r="B190" s="82" t="s">
        <v>5246</v>
      </c>
      <c r="C190" s="83">
        <v>5767</v>
      </c>
    </row>
    <row r="191" spans="1:3" x14ac:dyDescent="0.3">
      <c r="A191" s="82" t="s">
        <v>5245</v>
      </c>
      <c r="B191" s="82" t="s">
        <v>5244</v>
      </c>
      <c r="C191" s="83">
        <v>5765</v>
      </c>
    </row>
    <row r="192" spans="1:3" x14ac:dyDescent="0.3">
      <c r="A192" s="82" t="s">
        <v>5243</v>
      </c>
      <c r="B192" s="82" t="s">
        <v>5242</v>
      </c>
      <c r="C192" s="83">
        <v>5711</v>
      </c>
    </row>
    <row r="193" spans="1:3" x14ac:dyDescent="0.3">
      <c r="A193" s="82" t="s">
        <v>5241</v>
      </c>
      <c r="B193" s="82" t="s">
        <v>5240</v>
      </c>
      <c r="C193" s="83">
        <v>5707</v>
      </c>
    </row>
    <row r="194" spans="1:3" x14ac:dyDescent="0.3">
      <c r="A194" s="82" t="s">
        <v>5239</v>
      </c>
      <c r="B194" s="82" t="s">
        <v>5238</v>
      </c>
      <c r="C194" s="83">
        <v>5681</v>
      </c>
    </row>
    <row r="195" spans="1:3" x14ac:dyDescent="0.3">
      <c r="A195" s="82" t="s">
        <v>5237</v>
      </c>
      <c r="B195" s="82" t="s">
        <v>5236</v>
      </c>
      <c r="C195" s="83">
        <v>5656</v>
      </c>
    </row>
    <row r="196" spans="1:3" x14ac:dyDescent="0.3">
      <c r="A196" s="82" t="s">
        <v>5235</v>
      </c>
      <c r="B196" s="82" t="s">
        <v>5234</v>
      </c>
      <c r="C196" s="83">
        <v>5656</v>
      </c>
    </row>
    <row r="197" spans="1:3" x14ac:dyDescent="0.3">
      <c r="A197" s="82" t="s">
        <v>5233</v>
      </c>
      <c r="B197" s="82" t="s">
        <v>5232</v>
      </c>
      <c r="C197" s="83">
        <v>5642</v>
      </c>
    </row>
    <row r="198" spans="1:3" x14ac:dyDescent="0.3">
      <c r="A198" s="82" t="s">
        <v>5231</v>
      </c>
      <c r="B198" s="82" t="s">
        <v>5230</v>
      </c>
      <c r="C198" s="83">
        <v>5618</v>
      </c>
    </row>
    <row r="199" spans="1:3" x14ac:dyDescent="0.3">
      <c r="A199" s="82" t="s">
        <v>5229</v>
      </c>
      <c r="B199" s="82" t="s">
        <v>5228</v>
      </c>
      <c r="C199" s="83">
        <v>5618</v>
      </c>
    </row>
    <row r="200" spans="1:3" x14ac:dyDescent="0.3">
      <c r="A200" s="82" t="s">
        <v>5227</v>
      </c>
      <c r="B200" s="82" t="s">
        <v>5226</v>
      </c>
      <c r="C200" s="83">
        <v>5592</v>
      </c>
    </row>
    <row r="201" spans="1:3" x14ac:dyDescent="0.3">
      <c r="A201" s="82" t="s">
        <v>5225</v>
      </c>
      <c r="B201" s="82" t="s">
        <v>5224</v>
      </c>
      <c r="C201" s="83">
        <v>5545</v>
      </c>
    </row>
    <row r="202" spans="1:3" x14ac:dyDescent="0.3">
      <c r="A202" s="82" t="s">
        <v>5223</v>
      </c>
      <c r="B202" s="82" t="s">
        <v>5222</v>
      </c>
      <c r="C202" s="83">
        <v>5519</v>
      </c>
    </row>
    <row r="203" spans="1:3" x14ac:dyDescent="0.3">
      <c r="A203" s="82" t="s">
        <v>5221</v>
      </c>
      <c r="B203" s="82" t="s">
        <v>5220</v>
      </c>
      <c r="C203" s="83">
        <v>5519</v>
      </c>
    </row>
    <row r="204" spans="1:3" x14ac:dyDescent="0.3">
      <c r="A204" s="82" t="s">
        <v>5219</v>
      </c>
      <c r="B204" s="82" t="s">
        <v>5218</v>
      </c>
      <c r="C204" s="83">
        <v>5466</v>
      </c>
    </row>
    <row r="205" spans="1:3" x14ac:dyDescent="0.3">
      <c r="A205" s="82" t="s">
        <v>5217</v>
      </c>
      <c r="B205" s="82" t="s">
        <v>5216</v>
      </c>
      <c r="C205" s="83">
        <v>5421</v>
      </c>
    </row>
    <row r="206" spans="1:3" x14ac:dyDescent="0.3">
      <c r="A206" s="82" t="s">
        <v>5215</v>
      </c>
      <c r="B206" s="82" t="s">
        <v>5214</v>
      </c>
      <c r="C206" s="83">
        <v>5416</v>
      </c>
    </row>
    <row r="207" spans="1:3" x14ac:dyDescent="0.3">
      <c r="A207" s="82" t="s">
        <v>5213</v>
      </c>
      <c r="B207" s="82" t="s">
        <v>5212</v>
      </c>
      <c r="C207" s="83">
        <v>5318</v>
      </c>
    </row>
    <row r="208" spans="1:3" x14ac:dyDescent="0.3">
      <c r="A208" s="82" t="s">
        <v>5211</v>
      </c>
      <c r="B208" s="82" t="s">
        <v>5210</v>
      </c>
      <c r="C208" s="83">
        <v>5306</v>
      </c>
    </row>
    <row r="209" spans="1:3" x14ac:dyDescent="0.3">
      <c r="A209" s="82" t="s">
        <v>5209</v>
      </c>
      <c r="B209" s="82" t="s">
        <v>5208</v>
      </c>
      <c r="C209" s="83">
        <v>5306</v>
      </c>
    </row>
    <row r="210" spans="1:3" x14ac:dyDescent="0.3">
      <c r="A210" s="82" t="s">
        <v>5207</v>
      </c>
      <c r="B210" s="82" t="s">
        <v>5206</v>
      </c>
      <c r="C210" s="83">
        <v>5304</v>
      </c>
    </row>
    <row r="211" spans="1:3" x14ac:dyDescent="0.3">
      <c r="A211" s="82" t="s">
        <v>5205</v>
      </c>
      <c r="B211" s="82" t="s">
        <v>5204</v>
      </c>
      <c r="C211" s="83">
        <v>5300</v>
      </c>
    </row>
    <row r="212" spans="1:3" x14ac:dyDescent="0.3">
      <c r="A212" s="82" t="s">
        <v>5203</v>
      </c>
      <c r="B212" s="82" t="s">
        <v>5202</v>
      </c>
      <c r="C212" s="83">
        <v>5300</v>
      </c>
    </row>
    <row r="213" spans="1:3" x14ac:dyDescent="0.3">
      <c r="A213" s="82" t="s">
        <v>5201</v>
      </c>
      <c r="B213" s="82" t="s">
        <v>5200</v>
      </c>
      <c r="C213" s="83">
        <v>5300</v>
      </c>
    </row>
    <row r="214" spans="1:3" x14ac:dyDescent="0.3">
      <c r="A214" s="82" t="s">
        <v>5199</v>
      </c>
      <c r="B214" s="82" t="s">
        <v>5198</v>
      </c>
      <c r="C214" s="83">
        <v>5290</v>
      </c>
    </row>
    <row r="215" spans="1:3" x14ac:dyDescent="0.3">
      <c r="A215" s="82" t="s">
        <v>5197</v>
      </c>
      <c r="B215" s="82" t="s">
        <v>5196</v>
      </c>
      <c r="C215" s="83">
        <v>5258</v>
      </c>
    </row>
    <row r="216" spans="1:3" x14ac:dyDescent="0.3">
      <c r="A216" s="82" t="s">
        <v>5195</v>
      </c>
      <c r="B216" s="82" t="s">
        <v>5194</v>
      </c>
      <c r="C216" s="83">
        <v>5258</v>
      </c>
    </row>
    <row r="217" spans="1:3" x14ac:dyDescent="0.3">
      <c r="A217" s="82" t="s">
        <v>5193</v>
      </c>
      <c r="B217" s="82" t="s">
        <v>5192</v>
      </c>
      <c r="C217" s="83">
        <v>5250</v>
      </c>
    </row>
    <row r="218" spans="1:3" x14ac:dyDescent="0.3">
      <c r="A218" s="82" t="s">
        <v>5191</v>
      </c>
      <c r="B218" s="82" t="s">
        <v>5190</v>
      </c>
      <c r="C218" s="83">
        <v>5245</v>
      </c>
    </row>
    <row r="219" spans="1:3" x14ac:dyDescent="0.3">
      <c r="A219" s="82" t="s">
        <v>5189</v>
      </c>
      <c r="B219" s="82" t="s">
        <v>5188</v>
      </c>
      <c r="C219" s="83">
        <v>5243</v>
      </c>
    </row>
    <row r="220" spans="1:3" x14ac:dyDescent="0.3">
      <c r="A220" s="82" t="s">
        <v>5187</v>
      </c>
      <c r="B220" s="82" t="s">
        <v>5186</v>
      </c>
      <c r="C220" s="83">
        <v>5172</v>
      </c>
    </row>
    <row r="221" spans="1:3" x14ac:dyDescent="0.3">
      <c r="A221" s="82" t="s">
        <v>5185</v>
      </c>
      <c r="B221" s="82" t="s">
        <v>5184</v>
      </c>
      <c r="C221" s="83">
        <v>5166</v>
      </c>
    </row>
    <row r="222" spans="1:3" x14ac:dyDescent="0.3">
      <c r="A222" s="82" t="s">
        <v>5183</v>
      </c>
      <c r="B222" s="82" t="s">
        <v>5182</v>
      </c>
      <c r="C222" s="83">
        <v>5166</v>
      </c>
    </row>
    <row r="223" spans="1:3" x14ac:dyDescent="0.3">
      <c r="A223" s="82" t="s">
        <v>5181</v>
      </c>
      <c r="B223" s="82" t="s">
        <v>5180</v>
      </c>
      <c r="C223" s="83">
        <v>5166</v>
      </c>
    </row>
    <row r="224" spans="1:3" x14ac:dyDescent="0.3">
      <c r="A224" s="82" t="s">
        <v>5179</v>
      </c>
      <c r="B224" s="82" t="s">
        <v>5178</v>
      </c>
      <c r="C224" s="83">
        <v>5140</v>
      </c>
    </row>
    <row r="225" spans="1:3" x14ac:dyDescent="0.3">
      <c r="A225" s="82" t="s">
        <v>5177</v>
      </c>
      <c r="B225" s="82" t="s">
        <v>5176</v>
      </c>
      <c r="C225" s="83">
        <v>5140</v>
      </c>
    </row>
    <row r="226" spans="1:3" x14ac:dyDescent="0.3">
      <c r="A226" s="82" t="s">
        <v>5175</v>
      </c>
      <c r="B226" s="82" t="s">
        <v>5174</v>
      </c>
      <c r="C226" s="83">
        <v>5140</v>
      </c>
    </row>
    <row r="227" spans="1:3" x14ac:dyDescent="0.3">
      <c r="A227" s="82" t="s">
        <v>5173</v>
      </c>
      <c r="B227" s="82" t="s">
        <v>5172</v>
      </c>
      <c r="C227" s="83">
        <v>5139</v>
      </c>
    </row>
    <row r="228" spans="1:3" x14ac:dyDescent="0.3">
      <c r="A228" s="82" t="s">
        <v>5171</v>
      </c>
      <c r="B228" s="82" t="s">
        <v>5170</v>
      </c>
      <c r="C228" s="83">
        <v>5126</v>
      </c>
    </row>
    <row r="229" spans="1:3" x14ac:dyDescent="0.3">
      <c r="A229" s="82" t="s">
        <v>5169</v>
      </c>
      <c r="B229" s="82" t="s">
        <v>5168</v>
      </c>
      <c r="C229" s="83">
        <v>5095</v>
      </c>
    </row>
    <row r="230" spans="1:3" x14ac:dyDescent="0.3">
      <c r="A230" s="82" t="s">
        <v>5167</v>
      </c>
      <c r="B230" s="82" t="s">
        <v>5166</v>
      </c>
      <c r="C230" s="83">
        <v>5077</v>
      </c>
    </row>
    <row r="231" spans="1:3" x14ac:dyDescent="0.3">
      <c r="A231" s="82" t="s">
        <v>5165</v>
      </c>
      <c r="B231" s="82" t="s">
        <v>5164</v>
      </c>
      <c r="C231" s="83">
        <v>5046</v>
      </c>
    </row>
    <row r="232" spans="1:3" x14ac:dyDescent="0.3">
      <c r="A232" s="82" t="s">
        <v>5163</v>
      </c>
      <c r="B232" s="82" t="s">
        <v>5162</v>
      </c>
      <c r="C232" s="83">
        <v>5013</v>
      </c>
    </row>
    <row r="233" spans="1:3" x14ac:dyDescent="0.3">
      <c r="A233" s="82" t="s">
        <v>5161</v>
      </c>
      <c r="B233" s="82" t="s">
        <v>5160</v>
      </c>
      <c r="C233" s="83">
        <v>5008</v>
      </c>
    </row>
    <row r="234" spans="1:3" x14ac:dyDescent="0.3">
      <c r="A234" s="82" t="s">
        <v>5159</v>
      </c>
      <c r="B234" s="82" t="s">
        <v>5158</v>
      </c>
      <c r="C234" s="83">
        <v>5001</v>
      </c>
    </row>
    <row r="235" spans="1:3" x14ac:dyDescent="0.3">
      <c r="A235" s="82" t="s">
        <v>5157</v>
      </c>
      <c r="B235" s="82" t="s">
        <v>5156</v>
      </c>
      <c r="C235" s="83">
        <v>5000</v>
      </c>
    </row>
    <row r="236" spans="1:3" x14ac:dyDescent="0.3">
      <c r="A236" s="82" t="s">
        <v>5155</v>
      </c>
      <c r="B236" s="82" t="s">
        <v>5154</v>
      </c>
      <c r="C236" s="83">
        <v>4949</v>
      </c>
    </row>
    <row r="237" spans="1:3" x14ac:dyDescent="0.3">
      <c r="A237" s="82" t="s">
        <v>5153</v>
      </c>
      <c r="B237" s="82" t="s">
        <v>5152</v>
      </c>
      <c r="C237" s="83">
        <v>4924</v>
      </c>
    </row>
    <row r="238" spans="1:3" x14ac:dyDescent="0.3">
      <c r="A238" s="82" t="s">
        <v>5151</v>
      </c>
      <c r="B238" s="82" t="s">
        <v>5150</v>
      </c>
      <c r="C238" s="83">
        <v>4890</v>
      </c>
    </row>
    <row r="239" spans="1:3" x14ac:dyDescent="0.3">
      <c r="A239" s="82" t="s">
        <v>5149</v>
      </c>
      <c r="B239" s="82" t="s">
        <v>5148</v>
      </c>
      <c r="C239" s="83">
        <v>4884</v>
      </c>
    </row>
    <row r="240" spans="1:3" x14ac:dyDescent="0.3">
      <c r="A240" s="82" t="s">
        <v>5147</v>
      </c>
      <c r="B240" s="82" t="s">
        <v>5146</v>
      </c>
      <c r="C240" s="83">
        <v>4881</v>
      </c>
    </row>
    <row r="241" spans="1:3" x14ac:dyDescent="0.3">
      <c r="A241" s="82" t="s">
        <v>5145</v>
      </c>
      <c r="B241" s="82" t="s">
        <v>5144</v>
      </c>
      <c r="C241" s="83">
        <v>4844</v>
      </c>
    </row>
    <row r="242" spans="1:3" x14ac:dyDescent="0.3">
      <c r="A242" s="82" t="s">
        <v>5143</v>
      </c>
      <c r="B242" s="82" t="s">
        <v>5142</v>
      </c>
      <c r="C242" s="83">
        <v>4822</v>
      </c>
    </row>
    <row r="243" spans="1:3" x14ac:dyDescent="0.3">
      <c r="A243" s="82" t="s">
        <v>5141</v>
      </c>
      <c r="B243" s="82" t="s">
        <v>5137</v>
      </c>
      <c r="C243" s="83">
        <v>4812</v>
      </c>
    </row>
    <row r="244" spans="1:3" x14ac:dyDescent="0.3">
      <c r="A244" s="82" t="s">
        <v>5140</v>
      </c>
      <c r="B244" s="82" t="s">
        <v>5139</v>
      </c>
      <c r="C244" s="83">
        <v>4812</v>
      </c>
    </row>
    <row r="245" spans="1:3" x14ac:dyDescent="0.3">
      <c r="A245" s="82" t="s">
        <v>5138</v>
      </c>
      <c r="B245" s="82" t="s">
        <v>5137</v>
      </c>
      <c r="C245" s="83">
        <v>4812</v>
      </c>
    </row>
    <row r="246" spans="1:3" x14ac:dyDescent="0.3">
      <c r="A246" s="82" t="s">
        <v>5136</v>
      </c>
      <c r="B246" s="82" t="s">
        <v>5135</v>
      </c>
      <c r="C246" s="83">
        <v>4753</v>
      </c>
    </row>
    <row r="247" spans="1:3" x14ac:dyDescent="0.3">
      <c r="A247" s="82" t="s">
        <v>5134</v>
      </c>
      <c r="B247" s="82" t="s">
        <v>5133</v>
      </c>
      <c r="C247" s="83">
        <v>4752</v>
      </c>
    </row>
    <row r="248" spans="1:3" x14ac:dyDescent="0.3">
      <c r="A248" s="82" t="s">
        <v>5132</v>
      </c>
      <c r="B248" s="82" t="s">
        <v>5131</v>
      </c>
      <c r="C248" s="83">
        <v>4725</v>
      </c>
    </row>
    <row r="249" spans="1:3" x14ac:dyDescent="0.3">
      <c r="A249" s="82" t="s">
        <v>5130</v>
      </c>
      <c r="B249" s="82" t="s">
        <v>5129</v>
      </c>
      <c r="C249" s="83">
        <v>4724</v>
      </c>
    </row>
    <row r="250" spans="1:3" x14ac:dyDescent="0.3">
      <c r="A250" s="82" t="s">
        <v>5128</v>
      </c>
      <c r="B250" s="82" t="s">
        <v>5127</v>
      </c>
      <c r="C250" s="83">
        <v>4707</v>
      </c>
    </row>
    <row r="251" spans="1:3" x14ac:dyDescent="0.3">
      <c r="A251" s="82" t="s">
        <v>5126</v>
      </c>
      <c r="B251" s="82" t="s">
        <v>5125</v>
      </c>
      <c r="C251" s="83">
        <v>4687</v>
      </c>
    </row>
    <row r="252" spans="1:3" x14ac:dyDescent="0.3">
      <c r="A252" s="82" t="s">
        <v>5124</v>
      </c>
      <c r="B252" s="82" t="s">
        <v>5123</v>
      </c>
      <c r="C252" s="83">
        <v>4650.59</v>
      </c>
    </row>
    <row r="253" spans="1:3" x14ac:dyDescent="0.3">
      <c r="A253" s="82" t="s">
        <v>5122</v>
      </c>
      <c r="B253" s="82" t="s">
        <v>5121</v>
      </c>
      <c r="C253" s="83">
        <v>4617</v>
      </c>
    </row>
    <row r="254" spans="1:3" x14ac:dyDescent="0.3">
      <c r="A254" s="82" t="s">
        <v>5120</v>
      </c>
      <c r="B254" s="82" t="s">
        <v>5119</v>
      </c>
      <c r="C254" s="83">
        <v>4606</v>
      </c>
    </row>
    <row r="255" spans="1:3" x14ac:dyDescent="0.3">
      <c r="A255" s="82" t="s">
        <v>5118</v>
      </c>
      <c r="B255" s="82" t="s">
        <v>5117</v>
      </c>
      <c r="C255" s="83">
        <v>4606</v>
      </c>
    </row>
    <row r="256" spans="1:3" x14ac:dyDescent="0.3">
      <c r="A256" s="82" t="s">
        <v>5116</v>
      </c>
      <c r="B256" s="82" t="s">
        <v>5115</v>
      </c>
      <c r="C256" s="83">
        <v>4530</v>
      </c>
    </row>
    <row r="257" spans="1:3" x14ac:dyDescent="0.3">
      <c r="A257" s="82" t="s">
        <v>5114</v>
      </c>
      <c r="B257" s="82" t="s">
        <v>5113</v>
      </c>
      <c r="C257" s="83">
        <v>4512</v>
      </c>
    </row>
    <row r="258" spans="1:3" x14ac:dyDescent="0.3">
      <c r="A258" s="82" t="s">
        <v>5112</v>
      </c>
      <c r="B258" s="82" t="s">
        <v>5111</v>
      </c>
      <c r="C258" s="83">
        <v>4510</v>
      </c>
    </row>
    <row r="259" spans="1:3" x14ac:dyDescent="0.3">
      <c r="A259" s="82" t="s">
        <v>5110</v>
      </c>
      <c r="B259" s="82" t="s">
        <v>5109</v>
      </c>
      <c r="C259" s="83">
        <v>4495</v>
      </c>
    </row>
    <row r="260" spans="1:3" x14ac:dyDescent="0.3">
      <c r="A260" s="82" t="s">
        <v>5108</v>
      </c>
      <c r="B260" s="82" t="s">
        <v>5107</v>
      </c>
      <c r="C260" s="83">
        <v>4495</v>
      </c>
    </row>
    <row r="261" spans="1:3" x14ac:dyDescent="0.3">
      <c r="A261" s="82" t="s">
        <v>5106</v>
      </c>
      <c r="B261" s="82" t="s">
        <v>5105</v>
      </c>
      <c r="C261" s="83">
        <v>4495</v>
      </c>
    </row>
    <row r="262" spans="1:3" x14ac:dyDescent="0.3">
      <c r="A262" s="82" t="s">
        <v>5104</v>
      </c>
      <c r="B262" s="82" t="s">
        <v>5103</v>
      </c>
      <c r="C262" s="83">
        <v>4495</v>
      </c>
    </row>
    <row r="263" spans="1:3" x14ac:dyDescent="0.3">
      <c r="A263" s="82" t="s">
        <v>5102</v>
      </c>
      <c r="B263" s="82" t="s">
        <v>5101</v>
      </c>
      <c r="C263" s="83">
        <v>4480</v>
      </c>
    </row>
    <row r="264" spans="1:3" x14ac:dyDescent="0.3">
      <c r="A264" s="82" t="s">
        <v>5100</v>
      </c>
      <c r="B264" s="82" t="s">
        <v>5099</v>
      </c>
      <c r="C264" s="83">
        <v>4467</v>
      </c>
    </row>
    <row r="265" spans="1:3" x14ac:dyDescent="0.3">
      <c r="A265" s="82" t="s">
        <v>5098</v>
      </c>
      <c r="B265" s="82" t="s">
        <v>5097</v>
      </c>
      <c r="C265" s="83">
        <v>4448</v>
      </c>
    </row>
    <row r="266" spans="1:3" x14ac:dyDescent="0.3">
      <c r="A266" s="82" t="s">
        <v>5096</v>
      </c>
      <c r="B266" s="82" t="s">
        <v>5095</v>
      </c>
      <c r="C266" s="83">
        <v>4441</v>
      </c>
    </row>
    <row r="267" spans="1:3" x14ac:dyDescent="0.3">
      <c r="A267" s="82" t="s">
        <v>5094</v>
      </c>
      <c r="B267" s="82" t="s">
        <v>5093</v>
      </c>
      <c r="C267" s="83">
        <v>4439</v>
      </c>
    </row>
    <row r="268" spans="1:3" x14ac:dyDescent="0.3">
      <c r="A268" s="82" t="s">
        <v>5092</v>
      </c>
      <c r="B268" s="82" t="s">
        <v>5091</v>
      </c>
      <c r="C268" s="83">
        <v>4439</v>
      </c>
    </row>
    <row r="269" spans="1:3" x14ac:dyDescent="0.3">
      <c r="A269" s="82" t="s">
        <v>5090</v>
      </c>
      <c r="B269" s="82" t="s">
        <v>5089</v>
      </c>
      <c r="C269" s="83">
        <v>4439</v>
      </c>
    </row>
    <row r="270" spans="1:3" x14ac:dyDescent="0.3">
      <c r="A270" s="82" t="s">
        <v>5088</v>
      </c>
      <c r="B270" s="82" t="s">
        <v>5087</v>
      </c>
      <c r="C270" s="83">
        <v>4439</v>
      </c>
    </row>
    <row r="271" spans="1:3" x14ac:dyDescent="0.3">
      <c r="A271" s="82" t="s">
        <v>5086</v>
      </c>
      <c r="B271" s="82" t="s">
        <v>5085</v>
      </c>
      <c r="C271" s="83">
        <v>4439</v>
      </c>
    </row>
    <row r="272" spans="1:3" x14ac:dyDescent="0.3">
      <c r="A272" s="82" t="s">
        <v>5084</v>
      </c>
      <c r="B272" s="82" t="s">
        <v>5083</v>
      </c>
      <c r="C272" s="83">
        <v>4439</v>
      </c>
    </row>
    <row r="273" spans="1:3" x14ac:dyDescent="0.3">
      <c r="A273" s="82" t="s">
        <v>5082</v>
      </c>
      <c r="B273" s="82" t="s">
        <v>5081</v>
      </c>
      <c r="C273" s="83">
        <v>4427</v>
      </c>
    </row>
    <row r="274" spans="1:3" x14ac:dyDescent="0.3">
      <c r="A274" s="82" t="s">
        <v>5080</v>
      </c>
      <c r="B274" s="82" t="s">
        <v>5079</v>
      </c>
      <c r="C274" s="83">
        <v>4424</v>
      </c>
    </row>
    <row r="275" spans="1:3" x14ac:dyDescent="0.3">
      <c r="A275" s="82" t="s">
        <v>5078</v>
      </c>
      <c r="B275" s="82" t="s">
        <v>5077</v>
      </c>
      <c r="C275" s="83">
        <v>4423</v>
      </c>
    </row>
    <row r="276" spans="1:3" x14ac:dyDescent="0.3">
      <c r="A276" s="82" t="s">
        <v>5076</v>
      </c>
      <c r="B276" s="82" t="s">
        <v>5075</v>
      </c>
      <c r="C276" s="83">
        <v>4396</v>
      </c>
    </row>
    <row r="277" spans="1:3" x14ac:dyDescent="0.3">
      <c r="A277" s="82" t="s">
        <v>5074</v>
      </c>
      <c r="B277" s="82" t="s">
        <v>5073</v>
      </c>
      <c r="C277" s="83">
        <v>4386</v>
      </c>
    </row>
    <row r="278" spans="1:3" x14ac:dyDescent="0.3">
      <c r="A278" s="82" t="s">
        <v>5072</v>
      </c>
      <c r="B278" s="82" t="s">
        <v>5071</v>
      </c>
      <c r="C278" s="83">
        <v>4355</v>
      </c>
    </row>
    <row r="279" spans="1:3" x14ac:dyDescent="0.3">
      <c r="A279" s="82" t="s">
        <v>5070</v>
      </c>
      <c r="B279" s="82" t="s">
        <v>5069</v>
      </c>
      <c r="C279" s="83">
        <v>4328</v>
      </c>
    </row>
    <row r="280" spans="1:3" x14ac:dyDescent="0.3">
      <c r="A280" s="82" t="s">
        <v>5068</v>
      </c>
      <c r="B280" s="82" t="s">
        <v>5067</v>
      </c>
      <c r="C280" s="83">
        <v>4318</v>
      </c>
    </row>
    <row r="281" spans="1:3" x14ac:dyDescent="0.3">
      <c r="A281" s="82" t="s">
        <v>5066</v>
      </c>
      <c r="B281" s="82" t="s">
        <v>5065</v>
      </c>
      <c r="C281" s="83">
        <v>4251</v>
      </c>
    </row>
    <row r="282" spans="1:3" x14ac:dyDescent="0.3">
      <c r="A282" s="82" t="s">
        <v>5064</v>
      </c>
      <c r="B282" s="82" t="s">
        <v>5063</v>
      </c>
      <c r="C282" s="83">
        <v>4251</v>
      </c>
    </row>
    <row r="283" spans="1:3" x14ac:dyDescent="0.3">
      <c r="A283" s="82" t="s">
        <v>5062</v>
      </c>
      <c r="B283" s="82" t="s">
        <v>5061</v>
      </c>
      <c r="C283" s="83">
        <v>4251</v>
      </c>
    </row>
    <row r="284" spans="1:3" x14ac:dyDescent="0.3">
      <c r="A284" s="82" t="s">
        <v>5060</v>
      </c>
      <c r="B284" s="82" t="s">
        <v>5059</v>
      </c>
      <c r="C284" s="83">
        <v>4207</v>
      </c>
    </row>
    <row r="285" spans="1:3" x14ac:dyDescent="0.3">
      <c r="A285" s="82" t="s">
        <v>5058</v>
      </c>
      <c r="B285" s="82" t="s">
        <v>5057</v>
      </c>
      <c r="C285" s="83">
        <v>4204</v>
      </c>
    </row>
    <row r="286" spans="1:3" x14ac:dyDescent="0.3">
      <c r="A286" s="82" t="s">
        <v>5056</v>
      </c>
      <c r="B286" s="82" t="s">
        <v>5055</v>
      </c>
      <c r="C286" s="83">
        <v>4204</v>
      </c>
    </row>
    <row r="287" spans="1:3" x14ac:dyDescent="0.3">
      <c r="A287" s="82" t="s">
        <v>5054</v>
      </c>
      <c r="B287" s="82" t="s">
        <v>5053</v>
      </c>
      <c r="C287" s="83">
        <v>4178</v>
      </c>
    </row>
    <row r="288" spans="1:3" x14ac:dyDescent="0.3">
      <c r="A288" s="82" t="s">
        <v>5052</v>
      </c>
      <c r="B288" s="82" t="s">
        <v>5051</v>
      </c>
      <c r="C288" s="83">
        <v>4174</v>
      </c>
    </row>
    <row r="289" spans="1:3" x14ac:dyDescent="0.3">
      <c r="A289" s="82" t="s">
        <v>5050</v>
      </c>
      <c r="B289" s="82" t="s">
        <v>5049</v>
      </c>
      <c r="C289" s="83">
        <v>4164</v>
      </c>
    </row>
    <row r="290" spans="1:3" x14ac:dyDescent="0.3">
      <c r="A290" s="82" t="s">
        <v>5048</v>
      </c>
      <c r="B290" s="82" t="s">
        <v>5047</v>
      </c>
      <c r="C290" s="83">
        <v>4115</v>
      </c>
    </row>
    <row r="291" spans="1:3" x14ac:dyDescent="0.3">
      <c r="A291" s="82" t="s">
        <v>5046</v>
      </c>
      <c r="B291" s="82" t="s">
        <v>5045</v>
      </c>
      <c r="C291" s="83">
        <v>4115</v>
      </c>
    </row>
    <row r="292" spans="1:3" x14ac:dyDescent="0.3">
      <c r="A292" s="82" t="s">
        <v>5044</v>
      </c>
      <c r="B292" s="82" t="s">
        <v>5043</v>
      </c>
      <c r="C292" s="83">
        <v>4088</v>
      </c>
    </row>
    <row r="293" spans="1:3" x14ac:dyDescent="0.3">
      <c r="A293" s="82" t="s">
        <v>5042</v>
      </c>
      <c r="B293" s="82" t="s">
        <v>5041</v>
      </c>
      <c r="C293" s="83">
        <v>4059</v>
      </c>
    </row>
    <row r="294" spans="1:3" x14ac:dyDescent="0.3">
      <c r="A294" s="82" t="s">
        <v>5040</v>
      </c>
      <c r="B294" s="82" t="s">
        <v>5039</v>
      </c>
      <c r="C294" s="83">
        <v>4057</v>
      </c>
    </row>
    <row r="295" spans="1:3" x14ac:dyDescent="0.3">
      <c r="A295" s="82" t="s">
        <v>5038</v>
      </c>
      <c r="B295" s="82" t="s">
        <v>5037</v>
      </c>
      <c r="C295" s="83">
        <v>4022</v>
      </c>
    </row>
    <row r="296" spans="1:3" x14ac:dyDescent="0.3">
      <c r="A296" s="82" t="s">
        <v>5036</v>
      </c>
      <c r="B296" s="82" t="s">
        <v>5035</v>
      </c>
      <c r="C296" s="83">
        <v>3971</v>
      </c>
    </row>
    <row r="297" spans="1:3" x14ac:dyDescent="0.3">
      <c r="A297" s="82" t="s">
        <v>5034</v>
      </c>
      <c r="B297" s="82" t="s">
        <v>5033</v>
      </c>
      <c r="C297" s="83">
        <v>3951</v>
      </c>
    </row>
    <row r="298" spans="1:3" x14ac:dyDescent="0.3">
      <c r="A298" s="82" t="s">
        <v>5032</v>
      </c>
      <c r="B298" s="82" t="s">
        <v>5031</v>
      </c>
      <c r="C298" s="83">
        <v>3913</v>
      </c>
    </row>
    <row r="299" spans="1:3" x14ac:dyDescent="0.3">
      <c r="A299" s="82" t="s">
        <v>5030</v>
      </c>
      <c r="B299" s="82" t="s">
        <v>5029</v>
      </c>
      <c r="C299" s="83">
        <v>3909</v>
      </c>
    </row>
    <row r="300" spans="1:3" x14ac:dyDescent="0.3">
      <c r="A300" s="82" t="s">
        <v>5028</v>
      </c>
      <c r="B300" s="82" t="s">
        <v>5027</v>
      </c>
      <c r="C300" s="83">
        <v>3907</v>
      </c>
    </row>
    <row r="301" spans="1:3" x14ac:dyDescent="0.3">
      <c r="A301" s="82" t="s">
        <v>5026</v>
      </c>
      <c r="B301" s="82" t="s">
        <v>5025</v>
      </c>
      <c r="C301" s="83">
        <v>3896</v>
      </c>
    </row>
    <row r="302" spans="1:3" x14ac:dyDescent="0.3">
      <c r="A302" s="82" t="s">
        <v>5024</v>
      </c>
      <c r="B302" s="82" t="s">
        <v>5023</v>
      </c>
      <c r="C302" s="83">
        <v>3893</v>
      </c>
    </row>
    <row r="303" spans="1:3" x14ac:dyDescent="0.3">
      <c r="A303" s="82" t="s">
        <v>5022</v>
      </c>
      <c r="B303" s="82" t="s">
        <v>5021</v>
      </c>
      <c r="C303" s="83">
        <v>3832</v>
      </c>
    </row>
    <row r="304" spans="1:3" x14ac:dyDescent="0.3">
      <c r="A304" s="82" t="s">
        <v>5020</v>
      </c>
      <c r="B304" s="82" t="s">
        <v>5019</v>
      </c>
      <c r="C304" s="83">
        <v>3831</v>
      </c>
    </row>
    <row r="305" spans="1:3" x14ac:dyDescent="0.3">
      <c r="A305" s="82" t="s">
        <v>5018</v>
      </c>
      <c r="B305" s="82" t="s">
        <v>5017</v>
      </c>
      <c r="C305" s="83">
        <v>3831</v>
      </c>
    </row>
    <row r="306" spans="1:3" x14ac:dyDescent="0.3">
      <c r="A306" s="82" t="s">
        <v>5016</v>
      </c>
      <c r="B306" s="82" t="s">
        <v>5015</v>
      </c>
      <c r="C306" s="83">
        <v>3823</v>
      </c>
    </row>
    <row r="307" spans="1:3" x14ac:dyDescent="0.3">
      <c r="A307" s="82" t="s">
        <v>5014</v>
      </c>
      <c r="B307" s="82" t="s">
        <v>5013</v>
      </c>
      <c r="C307" s="83">
        <v>3811</v>
      </c>
    </row>
    <row r="308" spans="1:3" x14ac:dyDescent="0.3">
      <c r="A308" s="82" t="s">
        <v>5012</v>
      </c>
      <c r="B308" s="82" t="s">
        <v>5011</v>
      </c>
      <c r="C308" s="83">
        <v>3807</v>
      </c>
    </row>
    <row r="309" spans="1:3" x14ac:dyDescent="0.3">
      <c r="A309" s="82" t="s">
        <v>5010</v>
      </c>
      <c r="B309" s="82" t="s">
        <v>5009</v>
      </c>
      <c r="C309" s="83">
        <v>3761</v>
      </c>
    </row>
    <row r="310" spans="1:3" x14ac:dyDescent="0.3">
      <c r="A310" s="82" t="s">
        <v>5008</v>
      </c>
      <c r="B310" s="82" t="s">
        <v>5007</v>
      </c>
      <c r="C310" s="83">
        <v>3728</v>
      </c>
    </row>
    <row r="311" spans="1:3" x14ac:dyDescent="0.3">
      <c r="A311" s="82" t="s">
        <v>5006</v>
      </c>
      <c r="B311" s="82" t="s">
        <v>5005</v>
      </c>
      <c r="C311" s="83">
        <v>3697</v>
      </c>
    </row>
    <row r="312" spans="1:3" x14ac:dyDescent="0.3">
      <c r="A312" s="82" t="s">
        <v>5004</v>
      </c>
      <c r="B312" s="82" t="s">
        <v>5003</v>
      </c>
      <c r="C312" s="83">
        <v>3690</v>
      </c>
    </row>
    <row r="313" spans="1:3" x14ac:dyDescent="0.3">
      <c r="A313" s="82" t="s">
        <v>5002</v>
      </c>
      <c r="B313" s="82" t="s">
        <v>5001</v>
      </c>
      <c r="C313" s="83">
        <v>3685</v>
      </c>
    </row>
    <row r="314" spans="1:3" x14ac:dyDescent="0.3">
      <c r="A314" s="82" t="s">
        <v>5000</v>
      </c>
      <c r="B314" s="82" t="s">
        <v>4999</v>
      </c>
      <c r="C314" s="83">
        <v>3664</v>
      </c>
    </row>
    <row r="315" spans="1:3" x14ac:dyDescent="0.3">
      <c r="A315" s="82" t="s">
        <v>4998</v>
      </c>
      <c r="B315" s="82" t="s">
        <v>4997</v>
      </c>
      <c r="C315" s="83">
        <v>3625</v>
      </c>
    </row>
    <row r="316" spans="1:3" x14ac:dyDescent="0.3">
      <c r="A316" s="82" t="s">
        <v>4996</v>
      </c>
      <c r="B316" s="82" t="s">
        <v>4994</v>
      </c>
      <c r="C316" s="83">
        <v>3622</v>
      </c>
    </row>
    <row r="317" spans="1:3" x14ac:dyDescent="0.3">
      <c r="A317" s="82" t="s">
        <v>4995</v>
      </c>
      <c r="B317" s="82" t="s">
        <v>4994</v>
      </c>
      <c r="C317" s="83">
        <v>3622</v>
      </c>
    </row>
    <row r="318" spans="1:3" x14ac:dyDescent="0.3">
      <c r="A318" s="82" t="s">
        <v>4993</v>
      </c>
      <c r="B318" s="82" t="s">
        <v>4992</v>
      </c>
      <c r="C318" s="83">
        <v>3604</v>
      </c>
    </row>
    <row r="319" spans="1:3" x14ac:dyDescent="0.3">
      <c r="A319" s="82" t="s">
        <v>4991</v>
      </c>
      <c r="B319" s="82" t="s">
        <v>4990</v>
      </c>
      <c r="C319" s="83">
        <v>3604</v>
      </c>
    </row>
    <row r="320" spans="1:3" x14ac:dyDescent="0.3">
      <c r="A320" s="82" t="s">
        <v>4989</v>
      </c>
      <c r="B320" s="82" t="s">
        <v>4988</v>
      </c>
      <c r="C320" s="83">
        <v>3553</v>
      </c>
    </row>
    <row r="321" spans="1:3" x14ac:dyDescent="0.3">
      <c r="A321" s="82" t="s">
        <v>4987</v>
      </c>
      <c r="B321" s="82" t="s">
        <v>4986</v>
      </c>
      <c r="C321" s="83">
        <v>3504</v>
      </c>
    </row>
    <row r="322" spans="1:3" x14ac:dyDescent="0.3">
      <c r="A322" s="82" t="s">
        <v>4985</v>
      </c>
      <c r="B322" s="82" t="s">
        <v>4984</v>
      </c>
      <c r="C322" s="83">
        <v>3500</v>
      </c>
    </row>
    <row r="323" spans="1:3" x14ac:dyDescent="0.3">
      <c r="A323" s="82" t="s">
        <v>4983</v>
      </c>
      <c r="B323" s="82" t="s">
        <v>4982</v>
      </c>
      <c r="C323" s="83">
        <v>3500</v>
      </c>
    </row>
    <row r="324" spans="1:3" x14ac:dyDescent="0.3">
      <c r="A324" s="82" t="s">
        <v>4981</v>
      </c>
      <c r="B324" s="82" t="s">
        <v>4980</v>
      </c>
      <c r="C324" s="83">
        <v>3500</v>
      </c>
    </row>
    <row r="325" spans="1:3" x14ac:dyDescent="0.3">
      <c r="A325" s="82" t="s">
        <v>4979</v>
      </c>
      <c r="B325" s="82" t="s">
        <v>4978</v>
      </c>
      <c r="C325" s="83">
        <v>3463</v>
      </c>
    </row>
    <row r="326" spans="1:3" x14ac:dyDescent="0.3">
      <c r="A326" s="82" t="s">
        <v>4977</v>
      </c>
      <c r="B326" s="82" t="s">
        <v>4976</v>
      </c>
      <c r="C326" s="83">
        <v>3454</v>
      </c>
    </row>
    <row r="327" spans="1:3" x14ac:dyDescent="0.3">
      <c r="A327" s="82" t="s">
        <v>4975</v>
      </c>
      <c r="B327" s="82" t="s">
        <v>4974</v>
      </c>
      <c r="C327" s="83">
        <v>3452</v>
      </c>
    </row>
    <row r="328" spans="1:3" x14ac:dyDescent="0.3">
      <c r="A328" s="82" t="s">
        <v>4973</v>
      </c>
      <c r="B328" s="82" t="s">
        <v>4972</v>
      </c>
      <c r="C328" s="83">
        <v>3417</v>
      </c>
    </row>
    <row r="329" spans="1:3" x14ac:dyDescent="0.3">
      <c r="A329" s="82" t="s">
        <v>4971</v>
      </c>
      <c r="B329" s="82" t="s">
        <v>4970</v>
      </c>
      <c r="C329" s="83">
        <v>3412.5</v>
      </c>
    </row>
    <row r="330" spans="1:3" x14ac:dyDescent="0.3">
      <c r="A330" s="82" t="s">
        <v>4969</v>
      </c>
      <c r="B330" s="82" t="s">
        <v>4968</v>
      </c>
      <c r="C330" s="83">
        <v>3397</v>
      </c>
    </row>
    <row r="331" spans="1:3" x14ac:dyDescent="0.3">
      <c r="A331" s="82" t="s">
        <v>4967</v>
      </c>
      <c r="B331" s="82" t="s">
        <v>4966</v>
      </c>
      <c r="C331" s="83">
        <v>3383</v>
      </c>
    </row>
    <row r="332" spans="1:3" x14ac:dyDescent="0.3">
      <c r="A332" s="82" t="s">
        <v>4965</v>
      </c>
      <c r="B332" s="82" t="s">
        <v>4964</v>
      </c>
      <c r="C332" s="83">
        <v>3379</v>
      </c>
    </row>
    <row r="333" spans="1:3" x14ac:dyDescent="0.3">
      <c r="A333" s="82" t="s">
        <v>4963</v>
      </c>
      <c r="B333" s="82" t="s">
        <v>4962</v>
      </c>
      <c r="C333" s="83">
        <v>3355</v>
      </c>
    </row>
    <row r="334" spans="1:3" x14ac:dyDescent="0.3">
      <c r="A334" s="82" t="s">
        <v>4961</v>
      </c>
      <c r="B334" s="82" t="s">
        <v>4959</v>
      </c>
      <c r="C334" s="83">
        <v>3346</v>
      </c>
    </row>
    <row r="335" spans="1:3" x14ac:dyDescent="0.3">
      <c r="A335" s="82" t="s">
        <v>4960</v>
      </c>
      <c r="B335" s="82" t="s">
        <v>4959</v>
      </c>
      <c r="C335" s="83">
        <v>3346</v>
      </c>
    </row>
    <row r="336" spans="1:3" x14ac:dyDescent="0.3">
      <c r="A336" s="82" t="s">
        <v>4958</v>
      </c>
      <c r="B336" s="82" t="s">
        <v>4957</v>
      </c>
      <c r="C336" s="83">
        <v>3328</v>
      </c>
    </row>
    <row r="337" spans="1:3" x14ac:dyDescent="0.3">
      <c r="A337" s="82" t="s">
        <v>4956</v>
      </c>
      <c r="B337" s="82" t="s">
        <v>4955</v>
      </c>
      <c r="C337" s="83">
        <v>3310</v>
      </c>
    </row>
    <row r="338" spans="1:3" x14ac:dyDescent="0.3">
      <c r="A338" s="82" t="s">
        <v>4954</v>
      </c>
      <c r="B338" s="82" t="s">
        <v>4953</v>
      </c>
      <c r="C338" s="83">
        <v>3305</v>
      </c>
    </row>
    <row r="339" spans="1:3" x14ac:dyDescent="0.3">
      <c r="A339" s="82" t="s">
        <v>4952</v>
      </c>
      <c r="B339" s="82" t="s">
        <v>4951</v>
      </c>
      <c r="C339" s="83">
        <v>3293</v>
      </c>
    </row>
    <row r="340" spans="1:3" x14ac:dyDescent="0.3">
      <c r="A340" s="82" t="s">
        <v>4950</v>
      </c>
      <c r="B340" s="82" t="s">
        <v>4949</v>
      </c>
      <c r="C340" s="83">
        <v>3266</v>
      </c>
    </row>
    <row r="341" spans="1:3" x14ac:dyDescent="0.3">
      <c r="A341" s="82" t="s">
        <v>4948</v>
      </c>
      <c r="B341" s="82" t="s">
        <v>4947</v>
      </c>
      <c r="C341" s="83">
        <v>3216</v>
      </c>
    </row>
    <row r="342" spans="1:3" x14ac:dyDescent="0.3">
      <c r="A342" s="82" t="s">
        <v>4946</v>
      </c>
      <c r="B342" s="82" t="s">
        <v>4945</v>
      </c>
      <c r="C342" s="83">
        <v>3210</v>
      </c>
    </row>
    <row r="343" spans="1:3" x14ac:dyDescent="0.3">
      <c r="A343" s="82" t="s">
        <v>4944</v>
      </c>
      <c r="B343" s="82" t="s">
        <v>4943</v>
      </c>
      <c r="C343" s="83">
        <v>3164</v>
      </c>
    </row>
    <row r="344" spans="1:3" x14ac:dyDescent="0.3">
      <c r="A344" s="82" t="s">
        <v>4942</v>
      </c>
      <c r="B344" s="82" t="s">
        <v>4941</v>
      </c>
      <c r="C344" s="83">
        <v>3158</v>
      </c>
    </row>
    <row r="345" spans="1:3" x14ac:dyDescent="0.3">
      <c r="A345" s="82" t="s">
        <v>4940</v>
      </c>
      <c r="B345" s="82" t="s">
        <v>4939</v>
      </c>
      <c r="C345" s="83">
        <v>3158</v>
      </c>
    </row>
    <row r="346" spans="1:3" x14ac:dyDescent="0.3">
      <c r="A346" s="82" t="s">
        <v>4938</v>
      </c>
      <c r="B346" s="82" t="s">
        <v>4937</v>
      </c>
      <c r="C346" s="83">
        <v>3152</v>
      </c>
    </row>
    <row r="347" spans="1:3" x14ac:dyDescent="0.3">
      <c r="A347" s="82" t="s">
        <v>4936</v>
      </c>
      <c r="B347" s="82" t="s">
        <v>4935</v>
      </c>
      <c r="C347" s="83">
        <v>3133</v>
      </c>
    </row>
    <row r="348" spans="1:3" x14ac:dyDescent="0.3">
      <c r="A348" s="82" t="s">
        <v>4934</v>
      </c>
      <c r="B348" s="82" t="s">
        <v>4933</v>
      </c>
      <c r="C348" s="83">
        <v>3132</v>
      </c>
    </row>
    <row r="349" spans="1:3" x14ac:dyDescent="0.3">
      <c r="A349" s="82" t="s">
        <v>4932</v>
      </c>
      <c r="B349" s="82" t="s">
        <v>4931</v>
      </c>
      <c r="C349" s="83">
        <v>3123</v>
      </c>
    </row>
    <row r="350" spans="1:3" x14ac:dyDescent="0.3">
      <c r="A350" s="82" t="s">
        <v>4930</v>
      </c>
      <c r="B350" s="82" t="s">
        <v>4929</v>
      </c>
      <c r="C350" s="83">
        <v>3120</v>
      </c>
    </row>
    <row r="351" spans="1:3" x14ac:dyDescent="0.3">
      <c r="A351" s="82" t="s">
        <v>4928</v>
      </c>
      <c r="B351" s="82" t="s">
        <v>4927</v>
      </c>
      <c r="C351" s="83">
        <v>3110</v>
      </c>
    </row>
    <row r="352" spans="1:3" x14ac:dyDescent="0.3">
      <c r="A352" s="82" t="s">
        <v>4926</v>
      </c>
      <c r="B352" s="82" t="s">
        <v>4925</v>
      </c>
      <c r="C352" s="83">
        <v>3107</v>
      </c>
    </row>
    <row r="353" spans="1:3" x14ac:dyDescent="0.3">
      <c r="A353" s="82" t="s">
        <v>4924</v>
      </c>
      <c r="B353" s="82" t="s">
        <v>4923</v>
      </c>
      <c r="C353" s="83">
        <v>3103</v>
      </c>
    </row>
    <row r="354" spans="1:3" x14ac:dyDescent="0.3">
      <c r="A354" s="82" t="s">
        <v>4922</v>
      </c>
      <c r="B354" s="82" t="s">
        <v>4921</v>
      </c>
      <c r="C354" s="83">
        <v>3075</v>
      </c>
    </row>
    <row r="355" spans="1:3" x14ac:dyDescent="0.3">
      <c r="A355" s="82" t="s">
        <v>4920</v>
      </c>
      <c r="B355" s="82" t="s">
        <v>4919</v>
      </c>
      <c r="C355" s="83">
        <v>3075</v>
      </c>
    </row>
    <row r="356" spans="1:3" x14ac:dyDescent="0.3">
      <c r="A356" s="82" t="s">
        <v>4918</v>
      </c>
      <c r="B356" s="82" t="s">
        <v>4917</v>
      </c>
      <c r="C356" s="83">
        <v>3070</v>
      </c>
    </row>
    <row r="357" spans="1:3" x14ac:dyDescent="0.3">
      <c r="A357" s="82" t="s">
        <v>4916</v>
      </c>
      <c r="B357" s="82" t="s">
        <v>4915</v>
      </c>
      <c r="C357" s="83">
        <v>3070</v>
      </c>
    </row>
    <row r="358" spans="1:3" x14ac:dyDescent="0.3">
      <c r="A358" s="82" t="s">
        <v>4914</v>
      </c>
      <c r="B358" s="82" t="s">
        <v>4913</v>
      </c>
      <c r="C358" s="83">
        <v>3055</v>
      </c>
    </row>
    <row r="359" spans="1:3" x14ac:dyDescent="0.3">
      <c r="A359" s="82" t="s">
        <v>4912</v>
      </c>
      <c r="B359" s="82" t="s">
        <v>4911</v>
      </c>
      <c r="C359" s="83">
        <v>3052</v>
      </c>
    </row>
    <row r="360" spans="1:3" x14ac:dyDescent="0.3">
      <c r="A360" s="82" t="s">
        <v>4910</v>
      </c>
      <c r="B360" s="82" t="s">
        <v>4909</v>
      </c>
      <c r="C360" s="83">
        <v>3052</v>
      </c>
    </row>
    <row r="361" spans="1:3" x14ac:dyDescent="0.3">
      <c r="A361" s="82" t="s">
        <v>4908</v>
      </c>
      <c r="B361" s="82" t="s">
        <v>4907</v>
      </c>
      <c r="C361" s="83">
        <v>3036</v>
      </c>
    </row>
    <row r="362" spans="1:3" x14ac:dyDescent="0.3">
      <c r="A362" s="82" t="s">
        <v>4906</v>
      </c>
      <c r="B362" s="82" t="s">
        <v>4905</v>
      </c>
      <c r="C362" s="83">
        <v>3030</v>
      </c>
    </row>
    <row r="363" spans="1:3" x14ac:dyDescent="0.3">
      <c r="A363" s="82" t="s">
        <v>4904</v>
      </c>
      <c r="B363" s="82" t="s">
        <v>4903</v>
      </c>
      <c r="C363" s="83">
        <v>3010</v>
      </c>
    </row>
    <row r="364" spans="1:3" x14ac:dyDescent="0.3">
      <c r="A364" s="82" t="s">
        <v>4902</v>
      </c>
      <c r="B364" s="82" t="s">
        <v>4901</v>
      </c>
      <c r="C364" s="83">
        <v>3010</v>
      </c>
    </row>
    <row r="365" spans="1:3" x14ac:dyDescent="0.3">
      <c r="A365" s="82" t="s">
        <v>4900</v>
      </c>
      <c r="B365" s="82" t="s">
        <v>4899</v>
      </c>
      <c r="C365" s="83">
        <v>3010</v>
      </c>
    </row>
    <row r="366" spans="1:3" x14ac:dyDescent="0.3">
      <c r="A366" s="82" t="s">
        <v>4898</v>
      </c>
      <c r="B366" s="82" t="s">
        <v>4897</v>
      </c>
      <c r="C366" s="83">
        <v>3003</v>
      </c>
    </row>
    <row r="367" spans="1:3" x14ac:dyDescent="0.3">
      <c r="A367" s="82" t="s">
        <v>4896</v>
      </c>
      <c r="B367" s="82" t="s">
        <v>4895</v>
      </c>
      <c r="C367" s="83">
        <v>2999</v>
      </c>
    </row>
    <row r="368" spans="1:3" x14ac:dyDescent="0.3">
      <c r="A368" s="82" t="s">
        <v>4894</v>
      </c>
      <c r="B368" s="82" t="s">
        <v>4893</v>
      </c>
      <c r="C368" s="83">
        <v>2977</v>
      </c>
    </row>
    <row r="369" spans="1:3" x14ac:dyDescent="0.3">
      <c r="A369" s="82" t="s">
        <v>4892</v>
      </c>
      <c r="B369" s="82" t="s">
        <v>4891</v>
      </c>
      <c r="C369" s="83">
        <v>2959</v>
      </c>
    </row>
    <row r="370" spans="1:3" x14ac:dyDescent="0.3">
      <c r="A370" s="82" t="s">
        <v>4890</v>
      </c>
      <c r="B370" s="82" t="s">
        <v>4889</v>
      </c>
      <c r="C370" s="83">
        <v>2955</v>
      </c>
    </row>
    <row r="371" spans="1:3" x14ac:dyDescent="0.3">
      <c r="A371" s="82" t="s">
        <v>4888</v>
      </c>
      <c r="B371" s="82" t="s">
        <v>4887</v>
      </c>
      <c r="C371" s="83">
        <v>2912</v>
      </c>
    </row>
    <row r="372" spans="1:3" x14ac:dyDescent="0.3">
      <c r="A372" s="82" t="s">
        <v>4886</v>
      </c>
      <c r="B372" s="82" t="s">
        <v>4885</v>
      </c>
      <c r="C372" s="83">
        <v>2905</v>
      </c>
    </row>
    <row r="373" spans="1:3" x14ac:dyDescent="0.3">
      <c r="A373" s="82" t="s">
        <v>4884</v>
      </c>
      <c r="B373" s="82" t="s">
        <v>4883</v>
      </c>
      <c r="C373" s="83">
        <v>2905</v>
      </c>
    </row>
    <row r="374" spans="1:3" x14ac:dyDescent="0.3">
      <c r="A374" s="82" t="s">
        <v>4882</v>
      </c>
      <c r="B374" s="82" t="s">
        <v>4881</v>
      </c>
      <c r="C374" s="83">
        <v>2891</v>
      </c>
    </row>
    <row r="375" spans="1:3" x14ac:dyDescent="0.3">
      <c r="A375" s="82" t="s">
        <v>4880</v>
      </c>
      <c r="B375" s="82" t="s">
        <v>4879</v>
      </c>
      <c r="C375" s="83">
        <v>2891</v>
      </c>
    </row>
    <row r="376" spans="1:3" x14ac:dyDescent="0.3">
      <c r="A376" s="82" t="s">
        <v>4878</v>
      </c>
      <c r="B376" s="82" t="s">
        <v>4877</v>
      </c>
      <c r="C376" s="83">
        <v>2843</v>
      </c>
    </row>
    <row r="377" spans="1:3" x14ac:dyDescent="0.3">
      <c r="A377" s="82" t="s">
        <v>4876</v>
      </c>
      <c r="B377" s="82" t="s">
        <v>4875</v>
      </c>
      <c r="C377" s="83">
        <v>2838</v>
      </c>
    </row>
    <row r="378" spans="1:3" x14ac:dyDescent="0.3">
      <c r="A378" s="82" t="s">
        <v>4874</v>
      </c>
      <c r="B378" s="82" t="s">
        <v>4873</v>
      </c>
      <c r="C378" s="83">
        <v>2811</v>
      </c>
    </row>
    <row r="379" spans="1:3" x14ac:dyDescent="0.3">
      <c r="A379" s="82" t="s">
        <v>4872</v>
      </c>
      <c r="B379" s="82" t="s">
        <v>4871</v>
      </c>
      <c r="C379" s="83">
        <v>2806</v>
      </c>
    </row>
    <row r="380" spans="1:3" x14ac:dyDescent="0.3">
      <c r="A380" s="82" t="s">
        <v>4870</v>
      </c>
      <c r="B380" s="82" t="s">
        <v>4869</v>
      </c>
      <c r="C380" s="83">
        <v>2805</v>
      </c>
    </row>
    <row r="381" spans="1:3" x14ac:dyDescent="0.3">
      <c r="A381" s="82" t="s">
        <v>4868</v>
      </c>
      <c r="B381" s="82" t="s">
        <v>4867</v>
      </c>
      <c r="C381" s="83">
        <v>2803</v>
      </c>
    </row>
    <row r="382" spans="1:3" x14ac:dyDescent="0.3">
      <c r="A382" s="82" t="s">
        <v>4866</v>
      </c>
      <c r="B382" s="82" t="s">
        <v>4865</v>
      </c>
      <c r="C382" s="83">
        <v>2800</v>
      </c>
    </row>
    <row r="383" spans="1:3" x14ac:dyDescent="0.3">
      <c r="A383" s="82" t="s">
        <v>4864</v>
      </c>
      <c r="B383" s="82" t="s">
        <v>4863</v>
      </c>
      <c r="C383" s="83">
        <v>2800</v>
      </c>
    </row>
    <row r="384" spans="1:3" x14ac:dyDescent="0.3">
      <c r="A384" s="82" t="s">
        <v>4862</v>
      </c>
      <c r="B384" s="82" t="s">
        <v>4861</v>
      </c>
      <c r="C384" s="83">
        <v>2791</v>
      </c>
    </row>
    <row r="385" spans="1:3" x14ac:dyDescent="0.3">
      <c r="A385" s="82" t="s">
        <v>4860</v>
      </c>
      <c r="B385" s="82" t="s">
        <v>4859</v>
      </c>
      <c r="C385" s="83">
        <v>2771</v>
      </c>
    </row>
    <row r="386" spans="1:3" x14ac:dyDescent="0.3">
      <c r="A386" s="82" t="s">
        <v>4858</v>
      </c>
      <c r="B386" s="82" t="s">
        <v>4857</v>
      </c>
      <c r="C386" s="83">
        <v>2750.23</v>
      </c>
    </row>
    <row r="387" spans="1:3" x14ac:dyDescent="0.3">
      <c r="A387" s="82" t="s">
        <v>4856</v>
      </c>
      <c r="B387" s="82" t="s">
        <v>4855</v>
      </c>
      <c r="C387" s="83">
        <v>2750</v>
      </c>
    </row>
    <row r="388" spans="1:3" x14ac:dyDescent="0.3">
      <c r="A388" s="82" t="s">
        <v>4854</v>
      </c>
      <c r="B388" s="82" t="s">
        <v>4853</v>
      </c>
      <c r="C388" s="83">
        <v>2742</v>
      </c>
    </row>
    <row r="389" spans="1:3" x14ac:dyDescent="0.3">
      <c r="A389" s="82" t="s">
        <v>4852</v>
      </c>
      <c r="B389" s="82" t="s">
        <v>4851</v>
      </c>
      <c r="C389" s="83">
        <v>2732.1</v>
      </c>
    </row>
    <row r="390" spans="1:3" x14ac:dyDescent="0.3">
      <c r="A390" s="82" t="s">
        <v>4850</v>
      </c>
      <c r="B390" s="82" t="s">
        <v>4849</v>
      </c>
      <c r="C390" s="83">
        <v>2729</v>
      </c>
    </row>
    <row r="391" spans="1:3" x14ac:dyDescent="0.3">
      <c r="A391" s="82" t="s">
        <v>4848</v>
      </c>
      <c r="B391" s="82" t="s">
        <v>4847</v>
      </c>
      <c r="C391" s="83">
        <v>2668</v>
      </c>
    </row>
    <row r="392" spans="1:3" x14ac:dyDescent="0.3">
      <c r="A392" s="82" t="s">
        <v>4846</v>
      </c>
      <c r="B392" s="82" t="s">
        <v>4845</v>
      </c>
      <c r="C392" s="83">
        <v>2662</v>
      </c>
    </row>
    <row r="393" spans="1:3" x14ac:dyDescent="0.3">
      <c r="A393" s="82" t="s">
        <v>4844</v>
      </c>
      <c r="B393" s="82" t="s">
        <v>4843</v>
      </c>
      <c r="C393" s="83">
        <v>2644</v>
      </c>
    </row>
    <row r="394" spans="1:3" x14ac:dyDescent="0.3">
      <c r="A394" s="82" t="s">
        <v>4842</v>
      </c>
      <c r="B394" s="82" t="s">
        <v>4841</v>
      </c>
      <c r="C394" s="83">
        <v>2644</v>
      </c>
    </row>
    <row r="395" spans="1:3" x14ac:dyDescent="0.3">
      <c r="A395" s="82" t="s">
        <v>4840</v>
      </c>
      <c r="B395" s="82" t="s">
        <v>4839</v>
      </c>
      <c r="C395" s="83">
        <v>2640</v>
      </c>
    </row>
    <row r="396" spans="1:3" x14ac:dyDescent="0.3">
      <c r="A396" s="82" t="s">
        <v>4838</v>
      </c>
      <c r="B396" s="82" t="s">
        <v>4837</v>
      </c>
      <c r="C396" s="83">
        <v>2637</v>
      </c>
    </row>
    <row r="397" spans="1:3" x14ac:dyDescent="0.3">
      <c r="A397" s="82" t="s">
        <v>4836</v>
      </c>
      <c r="B397" s="82" t="s">
        <v>4835</v>
      </c>
      <c r="C397" s="83">
        <v>2624</v>
      </c>
    </row>
    <row r="398" spans="1:3" x14ac:dyDescent="0.3">
      <c r="A398" s="82" t="s">
        <v>4834</v>
      </c>
      <c r="B398" s="82" t="s">
        <v>4833</v>
      </c>
      <c r="C398" s="83">
        <v>2589</v>
      </c>
    </row>
    <row r="399" spans="1:3" x14ac:dyDescent="0.3">
      <c r="A399" s="82" t="s">
        <v>4832</v>
      </c>
      <c r="B399" s="82" t="s">
        <v>4831</v>
      </c>
      <c r="C399" s="83">
        <v>2578</v>
      </c>
    </row>
    <row r="400" spans="1:3" x14ac:dyDescent="0.3">
      <c r="A400" s="82" t="s">
        <v>4830</v>
      </c>
      <c r="B400" s="82" t="s">
        <v>4829</v>
      </c>
      <c r="C400" s="83">
        <v>2575</v>
      </c>
    </row>
    <row r="401" spans="1:3" x14ac:dyDescent="0.3">
      <c r="A401" s="82" t="s">
        <v>4828</v>
      </c>
      <c r="B401" s="82" t="s">
        <v>4827</v>
      </c>
      <c r="C401" s="83">
        <v>2573</v>
      </c>
    </row>
    <row r="402" spans="1:3" x14ac:dyDescent="0.3">
      <c r="A402" s="82" t="s">
        <v>4826</v>
      </c>
      <c r="B402" s="82" t="s">
        <v>4825</v>
      </c>
      <c r="C402" s="83">
        <v>2560</v>
      </c>
    </row>
    <row r="403" spans="1:3" x14ac:dyDescent="0.3">
      <c r="A403" s="82" t="s">
        <v>4824</v>
      </c>
      <c r="B403" s="82" t="s">
        <v>4823</v>
      </c>
      <c r="C403" s="83">
        <v>2560</v>
      </c>
    </row>
    <row r="404" spans="1:3" x14ac:dyDescent="0.3">
      <c r="A404" s="82" t="s">
        <v>4822</v>
      </c>
      <c r="B404" s="82" t="s">
        <v>4821</v>
      </c>
      <c r="C404" s="83">
        <v>2557</v>
      </c>
    </row>
    <row r="405" spans="1:3" x14ac:dyDescent="0.3">
      <c r="A405" s="82" t="s">
        <v>4820</v>
      </c>
      <c r="B405" s="82" t="s">
        <v>4819</v>
      </c>
      <c r="C405" s="83">
        <v>2546</v>
      </c>
    </row>
    <row r="406" spans="1:3" x14ac:dyDescent="0.3">
      <c r="A406" s="82" t="s">
        <v>4818</v>
      </c>
      <c r="B406" s="82" t="s">
        <v>4817</v>
      </c>
      <c r="C406" s="83">
        <v>2545</v>
      </c>
    </row>
    <row r="407" spans="1:3" x14ac:dyDescent="0.3">
      <c r="A407" s="82" t="s">
        <v>4816</v>
      </c>
      <c r="B407" s="82" t="s">
        <v>4815</v>
      </c>
      <c r="C407" s="83">
        <v>2523</v>
      </c>
    </row>
    <row r="408" spans="1:3" x14ac:dyDescent="0.3">
      <c r="A408" s="82" t="s">
        <v>4814</v>
      </c>
      <c r="B408" s="82" t="s">
        <v>4813</v>
      </c>
      <c r="C408" s="83">
        <v>2510</v>
      </c>
    </row>
    <row r="409" spans="1:3" x14ac:dyDescent="0.3">
      <c r="A409" s="82" t="s">
        <v>4812</v>
      </c>
      <c r="B409" s="82" t="s">
        <v>4811</v>
      </c>
      <c r="C409" s="83">
        <v>2478</v>
      </c>
    </row>
    <row r="410" spans="1:3" x14ac:dyDescent="0.3">
      <c r="A410" s="82" t="s">
        <v>4810</v>
      </c>
      <c r="B410" s="82" t="s">
        <v>4809</v>
      </c>
      <c r="C410" s="83">
        <v>2450</v>
      </c>
    </row>
    <row r="411" spans="1:3" x14ac:dyDescent="0.3">
      <c r="A411" s="82" t="s">
        <v>4808</v>
      </c>
      <c r="B411" s="82" t="s">
        <v>4807</v>
      </c>
      <c r="C411" s="83">
        <v>2447</v>
      </c>
    </row>
    <row r="412" spans="1:3" x14ac:dyDescent="0.3">
      <c r="A412" s="82" t="s">
        <v>4806</v>
      </c>
      <c r="B412" s="82" t="s">
        <v>4805</v>
      </c>
      <c r="C412" s="83">
        <v>2443</v>
      </c>
    </row>
    <row r="413" spans="1:3" x14ac:dyDescent="0.3">
      <c r="A413" s="82" t="s">
        <v>4804</v>
      </c>
      <c r="B413" s="82" t="s">
        <v>4803</v>
      </c>
      <c r="C413" s="83">
        <v>2431</v>
      </c>
    </row>
    <row r="414" spans="1:3" x14ac:dyDescent="0.3">
      <c r="A414" s="82" t="s">
        <v>4802</v>
      </c>
      <c r="B414" s="82" t="s">
        <v>4801</v>
      </c>
      <c r="C414" s="83">
        <v>2426</v>
      </c>
    </row>
    <row r="415" spans="1:3" x14ac:dyDescent="0.3">
      <c r="A415" s="82" t="s">
        <v>4800</v>
      </c>
      <c r="B415" s="82" t="s">
        <v>4799</v>
      </c>
      <c r="C415" s="83">
        <v>2426</v>
      </c>
    </row>
    <row r="416" spans="1:3" x14ac:dyDescent="0.3">
      <c r="A416" s="82" t="s">
        <v>4798</v>
      </c>
      <c r="B416" s="82" t="s">
        <v>4797</v>
      </c>
      <c r="C416" s="83">
        <v>2425</v>
      </c>
    </row>
    <row r="417" spans="1:3" x14ac:dyDescent="0.3">
      <c r="A417" s="82" t="s">
        <v>4796</v>
      </c>
      <c r="B417" s="82" t="s">
        <v>4795</v>
      </c>
      <c r="C417" s="83">
        <v>2422</v>
      </c>
    </row>
    <row r="418" spans="1:3" x14ac:dyDescent="0.3">
      <c r="A418" s="82" t="s">
        <v>4794</v>
      </c>
      <c r="B418" s="82" t="s">
        <v>4793</v>
      </c>
      <c r="C418" s="83">
        <v>2417</v>
      </c>
    </row>
    <row r="419" spans="1:3" x14ac:dyDescent="0.3">
      <c r="A419" s="82" t="s">
        <v>4792</v>
      </c>
      <c r="B419" s="82" t="s">
        <v>4791</v>
      </c>
      <c r="C419" s="83">
        <v>2401</v>
      </c>
    </row>
    <row r="420" spans="1:3" x14ac:dyDescent="0.3">
      <c r="A420" s="82" t="s">
        <v>4790</v>
      </c>
      <c r="B420" s="82" t="s">
        <v>4789</v>
      </c>
      <c r="C420" s="83">
        <v>2386</v>
      </c>
    </row>
    <row r="421" spans="1:3" x14ac:dyDescent="0.3">
      <c r="A421" s="82" t="s">
        <v>4788</v>
      </c>
      <c r="B421" s="82" t="s">
        <v>4787</v>
      </c>
      <c r="C421" s="83">
        <v>2372</v>
      </c>
    </row>
    <row r="422" spans="1:3" x14ac:dyDescent="0.3">
      <c r="A422" s="82" t="s">
        <v>4786</v>
      </c>
      <c r="B422" s="82" t="s">
        <v>4779</v>
      </c>
      <c r="C422" s="83">
        <v>2372</v>
      </c>
    </row>
    <row r="423" spans="1:3" x14ac:dyDescent="0.3">
      <c r="A423" s="82" t="s">
        <v>4785</v>
      </c>
      <c r="B423" s="82" t="s">
        <v>4779</v>
      </c>
      <c r="C423" s="83">
        <v>2372</v>
      </c>
    </row>
    <row r="424" spans="1:3" x14ac:dyDescent="0.3">
      <c r="A424" s="82" t="s">
        <v>4784</v>
      </c>
      <c r="B424" s="82" t="s">
        <v>4783</v>
      </c>
      <c r="C424" s="83">
        <v>2372</v>
      </c>
    </row>
    <row r="425" spans="1:3" x14ac:dyDescent="0.3">
      <c r="A425" s="82" t="s">
        <v>4782</v>
      </c>
      <c r="B425" s="82" t="s">
        <v>4779</v>
      </c>
      <c r="C425" s="83">
        <v>2372</v>
      </c>
    </row>
    <row r="426" spans="1:3" x14ac:dyDescent="0.3">
      <c r="A426" s="82" t="s">
        <v>4781</v>
      </c>
      <c r="B426" s="82" t="s">
        <v>4779</v>
      </c>
      <c r="C426" s="83">
        <v>2372</v>
      </c>
    </row>
    <row r="427" spans="1:3" x14ac:dyDescent="0.3">
      <c r="A427" s="82" t="s">
        <v>4780</v>
      </c>
      <c r="B427" s="82" t="s">
        <v>4779</v>
      </c>
      <c r="C427" s="83">
        <v>2372</v>
      </c>
    </row>
    <row r="428" spans="1:3" x14ac:dyDescent="0.3">
      <c r="A428" s="82" t="s">
        <v>4778</v>
      </c>
      <c r="B428" s="82" t="s">
        <v>4777</v>
      </c>
      <c r="C428" s="83">
        <v>2372</v>
      </c>
    </row>
    <row r="429" spans="1:3" x14ac:dyDescent="0.3">
      <c r="A429" s="82" t="s">
        <v>4776</v>
      </c>
      <c r="B429" s="82" t="s">
        <v>4775</v>
      </c>
      <c r="C429" s="83">
        <v>2367</v>
      </c>
    </row>
    <row r="430" spans="1:3" x14ac:dyDescent="0.3">
      <c r="A430" s="82" t="s">
        <v>4774</v>
      </c>
      <c r="B430" s="82" t="s">
        <v>4773</v>
      </c>
      <c r="C430" s="83">
        <v>2353.1799999999998</v>
      </c>
    </row>
    <row r="431" spans="1:3" x14ac:dyDescent="0.3">
      <c r="A431" s="82" t="s">
        <v>4772</v>
      </c>
      <c r="B431" s="82" t="s">
        <v>4771</v>
      </c>
      <c r="C431" s="83">
        <v>2340</v>
      </c>
    </row>
    <row r="432" spans="1:3" x14ac:dyDescent="0.3">
      <c r="A432" s="82" t="s">
        <v>4770</v>
      </c>
      <c r="B432" s="82" t="s">
        <v>4769</v>
      </c>
      <c r="C432" s="83">
        <v>2337</v>
      </c>
    </row>
    <row r="433" spans="1:3" x14ac:dyDescent="0.3">
      <c r="A433" s="82" t="s">
        <v>4768</v>
      </c>
      <c r="B433" s="82" t="s">
        <v>4767</v>
      </c>
      <c r="C433" s="83">
        <v>2336</v>
      </c>
    </row>
    <row r="434" spans="1:3" x14ac:dyDescent="0.3">
      <c r="A434" s="82" t="s">
        <v>4766</v>
      </c>
      <c r="B434" s="82" t="s">
        <v>4765</v>
      </c>
      <c r="C434" s="83">
        <v>2335</v>
      </c>
    </row>
    <row r="435" spans="1:3" x14ac:dyDescent="0.3">
      <c r="A435" s="82" t="s">
        <v>4764</v>
      </c>
      <c r="B435" s="82" t="s">
        <v>4763</v>
      </c>
      <c r="C435" s="83">
        <v>2333</v>
      </c>
    </row>
    <row r="436" spans="1:3" x14ac:dyDescent="0.3">
      <c r="A436" s="82" t="s">
        <v>4762</v>
      </c>
      <c r="B436" s="82" t="s">
        <v>4761</v>
      </c>
      <c r="C436" s="83">
        <v>2314</v>
      </c>
    </row>
    <row r="437" spans="1:3" x14ac:dyDescent="0.3">
      <c r="A437" s="82" t="s">
        <v>4760</v>
      </c>
      <c r="B437" s="82" t="s">
        <v>4759</v>
      </c>
      <c r="C437" s="83">
        <v>2307</v>
      </c>
    </row>
    <row r="438" spans="1:3" x14ac:dyDescent="0.3">
      <c r="A438" s="82" t="s">
        <v>4758</v>
      </c>
      <c r="B438" s="82" t="s">
        <v>4757</v>
      </c>
      <c r="C438" s="83">
        <v>2303</v>
      </c>
    </row>
    <row r="439" spans="1:3" x14ac:dyDescent="0.3">
      <c r="A439" s="82" t="s">
        <v>4756</v>
      </c>
      <c r="B439" s="82" t="s">
        <v>4755</v>
      </c>
      <c r="C439" s="83">
        <v>2303</v>
      </c>
    </row>
    <row r="440" spans="1:3" x14ac:dyDescent="0.3">
      <c r="A440" s="82" t="s">
        <v>4754</v>
      </c>
      <c r="B440" s="82" t="s">
        <v>4753</v>
      </c>
      <c r="C440" s="83">
        <v>2303</v>
      </c>
    </row>
    <row r="441" spans="1:3" x14ac:dyDescent="0.3">
      <c r="A441" s="82" t="s">
        <v>4752</v>
      </c>
      <c r="B441" s="82" t="s">
        <v>4751</v>
      </c>
      <c r="C441" s="83">
        <v>2303</v>
      </c>
    </row>
    <row r="442" spans="1:3" x14ac:dyDescent="0.3">
      <c r="A442" s="82" t="s">
        <v>4750</v>
      </c>
      <c r="B442" s="82" t="s">
        <v>4749</v>
      </c>
      <c r="C442" s="83">
        <v>2302</v>
      </c>
    </row>
    <row r="443" spans="1:3" x14ac:dyDescent="0.3">
      <c r="A443" s="82" t="s">
        <v>4748</v>
      </c>
      <c r="B443" s="82" t="s">
        <v>4747</v>
      </c>
      <c r="C443" s="83">
        <v>2291</v>
      </c>
    </row>
    <row r="444" spans="1:3" x14ac:dyDescent="0.3">
      <c r="A444" s="82" t="s">
        <v>4746</v>
      </c>
      <c r="B444" s="82" t="s">
        <v>4745</v>
      </c>
      <c r="C444" s="83">
        <v>2291</v>
      </c>
    </row>
    <row r="445" spans="1:3" x14ac:dyDescent="0.3">
      <c r="A445" s="82" t="s">
        <v>4744</v>
      </c>
      <c r="B445" s="82" t="s">
        <v>4743</v>
      </c>
      <c r="C445" s="83">
        <v>2291</v>
      </c>
    </row>
    <row r="446" spans="1:3" x14ac:dyDescent="0.3">
      <c r="A446" s="82" t="s">
        <v>4742</v>
      </c>
      <c r="B446" s="82" t="s">
        <v>4741</v>
      </c>
      <c r="C446" s="83">
        <v>2291</v>
      </c>
    </row>
    <row r="447" spans="1:3" x14ac:dyDescent="0.3">
      <c r="A447" s="82" t="s">
        <v>4740</v>
      </c>
      <c r="B447" s="82" t="s">
        <v>4739</v>
      </c>
      <c r="C447" s="83">
        <v>2287</v>
      </c>
    </row>
    <row r="448" spans="1:3" x14ac:dyDescent="0.3">
      <c r="A448" s="82" t="s">
        <v>4738</v>
      </c>
      <c r="B448" s="82" t="s">
        <v>4737</v>
      </c>
      <c r="C448" s="83">
        <v>2287</v>
      </c>
    </row>
    <row r="449" spans="1:3" x14ac:dyDescent="0.3">
      <c r="A449" s="82" t="s">
        <v>4736</v>
      </c>
      <c r="B449" s="82" t="s">
        <v>4735</v>
      </c>
      <c r="C449" s="83">
        <v>2285</v>
      </c>
    </row>
    <row r="450" spans="1:3" x14ac:dyDescent="0.3">
      <c r="A450" s="82" t="s">
        <v>4734</v>
      </c>
      <c r="B450" s="82" t="s">
        <v>4733</v>
      </c>
      <c r="C450" s="83">
        <v>2284</v>
      </c>
    </row>
    <row r="451" spans="1:3" x14ac:dyDescent="0.3">
      <c r="A451" s="82" t="s">
        <v>4732</v>
      </c>
      <c r="B451" s="82" t="s">
        <v>4731</v>
      </c>
      <c r="C451" s="83">
        <v>2284</v>
      </c>
    </row>
    <row r="452" spans="1:3" x14ac:dyDescent="0.3">
      <c r="A452" s="82" t="s">
        <v>4730</v>
      </c>
      <c r="B452" s="82" t="s">
        <v>4729</v>
      </c>
      <c r="C452" s="83">
        <v>2268</v>
      </c>
    </row>
    <row r="453" spans="1:3" x14ac:dyDescent="0.3">
      <c r="A453" s="82" t="s">
        <v>4728</v>
      </c>
      <c r="B453" s="82" t="s">
        <v>4727</v>
      </c>
      <c r="C453" s="83">
        <v>2258</v>
      </c>
    </row>
    <row r="454" spans="1:3" x14ac:dyDescent="0.3">
      <c r="A454" s="82" t="s">
        <v>4726</v>
      </c>
      <c r="B454" s="82" t="s">
        <v>4725</v>
      </c>
      <c r="C454" s="83">
        <v>2239</v>
      </c>
    </row>
    <row r="455" spans="1:3" x14ac:dyDescent="0.3">
      <c r="A455" s="82" t="s">
        <v>4724</v>
      </c>
      <c r="B455" s="82" t="s">
        <v>4723</v>
      </c>
      <c r="C455" s="83">
        <v>2220</v>
      </c>
    </row>
    <row r="456" spans="1:3" x14ac:dyDescent="0.3">
      <c r="A456" s="82" t="s">
        <v>4722</v>
      </c>
      <c r="B456" s="82" t="s">
        <v>4721</v>
      </c>
      <c r="C456" s="83">
        <v>2184</v>
      </c>
    </row>
    <row r="457" spans="1:3" x14ac:dyDescent="0.3">
      <c r="A457" s="82" t="s">
        <v>4720</v>
      </c>
      <c r="B457" s="82" t="s">
        <v>4719</v>
      </c>
      <c r="C457" s="83">
        <v>2162.5100000000002</v>
      </c>
    </row>
    <row r="458" spans="1:3" x14ac:dyDescent="0.3">
      <c r="A458" s="82" t="s">
        <v>4718</v>
      </c>
      <c r="B458" s="82" t="s">
        <v>4717</v>
      </c>
      <c r="C458" s="83">
        <v>2139</v>
      </c>
    </row>
    <row r="459" spans="1:3" x14ac:dyDescent="0.3">
      <c r="A459" s="82" t="s">
        <v>4716</v>
      </c>
      <c r="B459" s="82" t="s">
        <v>4715</v>
      </c>
      <c r="C459" s="83">
        <v>2130</v>
      </c>
    </row>
    <row r="460" spans="1:3" x14ac:dyDescent="0.3">
      <c r="A460" s="82" t="s">
        <v>4714</v>
      </c>
      <c r="B460" s="82" t="s">
        <v>4713</v>
      </c>
      <c r="C460" s="83">
        <v>2130</v>
      </c>
    </row>
    <row r="461" spans="1:3" x14ac:dyDescent="0.3">
      <c r="A461" s="82" t="s">
        <v>4712</v>
      </c>
      <c r="B461" s="82" t="s">
        <v>4711</v>
      </c>
      <c r="C461" s="83">
        <v>2123</v>
      </c>
    </row>
    <row r="462" spans="1:3" x14ac:dyDescent="0.3">
      <c r="A462" s="82" t="s">
        <v>4710</v>
      </c>
      <c r="B462" s="82" t="s">
        <v>4709</v>
      </c>
      <c r="C462" s="83">
        <v>2123</v>
      </c>
    </row>
    <row r="463" spans="1:3" x14ac:dyDescent="0.3">
      <c r="A463" s="82" t="s">
        <v>4708</v>
      </c>
      <c r="B463" s="82" t="s">
        <v>4707</v>
      </c>
      <c r="C463" s="83">
        <v>2112</v>
      </c>
    </row>
    <row r="464" spans="1:3" x14ac:dyDescent="0.3">
      <c r="A464" s="82" t="s">
        <v>4706</v>
      </c>
      <c r="B464" s="82" t="s">
        <v>4705</v>
      </c>
      <c r="C464" s="83">
        <v>2110</v>
      </c>
    </row>
    <row r="465" spans="1:3" x14ac:dyDescent="0.3">
      <c r="A465" s="82" t="s">
        <v>4704</v>
      </c>
      <c r="B465" s="82" t="s">
        <v>4703</v>
      </c>
      <c r="C465" s="83">
        <v>2101</v>
      </c>
    </row>
    <row r="466" spans="1:3" x14ac:dyDescent="0.3">
      <c r="A466" s="82" t="s">
        <v>4702</v>
      </c>
      <c r="B466" s="82" t="s">
        <v>4701</v>
      </c>
      <c r="C466" s="83">
        <v>2089</v>
      </c>
    </row>
    <row r="467" spans="1:3" x14ac:dyDescent="0.3">
      <c r="A467" s="82" t="s">
        <v>4700</v>
      </c>
      <c r="B467" s="82" t="s">
        <v>4699</v>
      </c>
      <c r="C467" s="83">
        <v>2073</v>
      </c>
    </row>
    <row r="468" spans="1:3" x14ac:dyDescent="0.3">
      <c r="A468" s="82" t="s">
        <v>4698</v>
      </c>
      <c r="B468" s="82" t="s">
        <v>4697</v>
      </c>
      <c r="C468" s="83">
        <v>2071.58</v>
      </c>
    </row>
    <row r="469" spans="1:3" x14ac:dyDescent="0.3">
      <c r="A469" s="82" t="s">
        <v>4696</v>
      </c>
      <c r="B469" s="82" t="s">
        <v>4695</v>
      </c>
      <c r="C469" s="83">
        <v>2064</v>
      </c>
    </row>
    <row r="470" spans="1:3" x14ac:dyDescent="0.3">
      <c r="A470" s="82" t="s">
        <v>4694</v>
      </c>
      <c r="B470" s="82" t="s">
        <v>4693</v>
      </c>
      <c r="C470" s="83">
        <v>2064</v>
      </c>
    </row>
    <row r="471" spans="1:3" x14ac:dyDescent="0.3">
      <c r="A471" s="82" t="s">
        <v>4692</v>
      </c>
      <c r="B471" s="82" t="s">
        <v>4691</v>
      </c>
      <c r="C471" s="83">
        <v>2059</v>
      </c>
    </row>
    <row r="472" spans="1:3" x14ac:dyDescent="0.3">
      <c r="A472" s="82" t="s">
        <v>4690</v>
      </c>
      <c r="B472" s="82" t="s">
        <v>4689</v>
      </c>
      <c r="C472" s="83">
        <v>2058</v>
      </c>
    </row>
    <row r="473" spans="1:3" x14ac:dyDescent="0.3">
      <c r="A473" s="82" t="s">
        <v>4688</v>
      </c>
      <c r="B473" s="82" t="s">
        <v>4687</v>
      </c>
      <c r="C473" s="83">
        <v>2053</v>
      </c>
    </row>
    <row r="474" spans="1:3" x14ac:dyDescent="0.3">
      <c r="A474" s="82" t="s">
        <v>4686</v>
      </c>
      <c r="B474" s="82" t="s">
        <v>4685</v>
      </c>
      <c r="C474" s="83">
        <v>2043</v>
      </c>
    </row>
    <row r="475" spans="1:3" x14ac:dyDescent="0.3">
      <c r="A475" s="82" t="s">
        <v>4684</v>
      </c>
      <c r="B475" s="82" t="s">
        <v>4683</v>
      </c>
      <c r="C475" s="83">
        <v>2040.5</v>
      </c>
    </row>
    <row r="476" spans="1:3" x14ac:dyDescent="0.3">
      <c r="A476" s="82" t="s">
        <v>4682</v>
      </c>
      <c r="B476" s="82" t="s">
        <v>4681</v>
      </c>
      <c r="C476" s="83">
        <v>2040</v>
      </c>
    </row>
    <row r="477" spans="1:3" x14ac:dyDescent="0.3">
      <c r="A477" s="82" t="s">
        <v>4680</v>
      </c>
      <c r="B477" s="82" t="s">
        <v>4679</v>
      </c>
      <c r="C477" s="83">
        <v>2038</v>
      </c>
    </row>
    <row r="478" spans="1:3" x14ac:dyDescent="0.3">
      <c r="A478" s="82" t="s">
        <v>4678</v>
      </c>
      <c r="B478" s="82" t="s">
        <v>4677</v>
      </c>
      <c r="C478" s="83">
        <v>2029</v>
      </c>
    </row>
    <row r="479" spans="1:3" x14ac:dyDescent="0.3">
      <c r="A479" s="82" t="s">
        <v>4676</v>
      </c>
      <c r="B479" s="82" t="s">
        <v>4675</v>
      </c>
      <c r="C479" s="83">
        <v>2027</v>
      </c>
    </row>
    <row r="480" spans="1:3" x14ac:dyDescent="0.3">
      <c r="A480" s="82" t="s">
        <v>4674</v>
      </c>
      <c r="B480" s="82" t="s">
        <v>4673</v>
      </c>
      <c r="C480" s="83">
        <v>2020</v>
      </c>
    </row>
    <row r="481" spans="1:3" x14ac:dyDescent="0.3">
      <c r="A481" s="82" t="s">
        <v>4672</v>
      </c>
      <c r="B481" s="82" t="s">
        <v>4671</v>
      </c>
      <c r="C481" s="83">
        <v>2015</v>
      </c>
    </row>
    <row r="482" spans="1:3" x14ac:dyDescent="0.3">
      <c r="A482" s="82" t="s">
        <v>4670</v>
      </c>
      <c r="B482" s="82" t="s">
        <v>4669</v>
      </c>
      <c r="C482" s="83">
        <v>2012.5</v>
      </c>
    </row>
    <row r="483" spans="1:3" x14ac:dyDescent="0.3">
      <c r="A483" s="82" t="s">
        <v>4668</v>
      </c>
      <c r="B483" s="82" t="s">
        <v>4667</v>
      </c>
      <c r="C483" s="83">
        <v>2010</v>
      </c>
    </row>
    <row r="484" spans="1:3" x14ac:dyDescent="0.3">
      <c r="A484" s="82" t="s">
        <v>4666</v>
      </c>
      <c r="B484" s="82" t="s">
        <v>4665</v>
      </c>
      <c r="C484" s="83">
        <v>2005</v>
      </c>
    </row>
    <row r="485" spans="1:3" x14ac:dyDescent="0.3">
      <c r="A485" s="82" t="s">
        <v>4664</v>
      </c>
      <c r="B485" s="82" t="s">
        <v>4663</v>
      </c>
      <c r="C485" s="83">
        <v>2000</v>
      </c>
    </row>
    <row r="486" spans="1:3" x14ac:dyDescent="0.3">
      <c r="A486" s="82" t="s">
        <v>4662</v>
      </c>
      <c r="B486" s="82" t="s">
        <v>4661</v>
      </c>
      <c r="C486" s="83">
        <v>2000</v>
      </c>
    </row>
    <row r="487" spans="1:3" x14ac:dyDescent="0.3">
      <c r="A487" s="82" t="s">
        <v>4660</v>
      </c>
      <c r="B487" s="82" t="s">
        <v>4659</v>
      </c>
      <c r="C487" s="83">
        <v>2000</v>
      </c>
    </row>
    <row r="488" spans="1:3" x14ac:dyDescent="0.3">
      <c r="A488" s="82" t="s">
        <v>4658</v>
      </c>
      <c r="B488" s="82" t="s">
        <v>4657</v>
      </c>
      <c r="C488" s="83">
        <v>2000</v>
      </c>
    </row>
    <row r="489" spans="1:3" x14ac:dyDescent="0.3">
      <c r="A489" s="82" t="s">
        <v>4656</v>
      </c>
      <c r="B489" s="82" t="s">
        <v>4655</v>
      </c>
      <c r="C489" s="83">
        <v>2000</v>
      </c>
    </row>
    <row r="490" spans="1:3" x14ac:dyDescent="0.3">
      <c r="A490" s="82" t="s">
        <v>4654</v>
      </c>
      <c r="B490" s="82" t="s">
        <v>4653</v>
      </c>
      <c r="C490" s="83">
        <v>2000</v>
      </c>
    </row>
    <row r="491" spans="1:3" x14ac:dyDescent="0.3">
      <c r="A491" s="82" t="s">
        <v>4652</v>
      </c>
      <c r="B491" s="82" t="s">
        <v>4651</v>
      </c>
      <c r="C491" s="83">
        <v>1982</v>
      </c>
    </row>
    <row r="492" spans="1:3" x14ac:dyDescent="0.3">
      <c r="A492" s="82" t="s">
        <v>4650</v>
      </c>
      <c r="B492" s="82" t="s">
        <v>4649</v>
      </c>
      <c r="C492" s="83">
        <v>1968</v>
      </c>
    </row>
    <row r="493" spans="1:3" x14ac:dyDescent="0.3">
      <c r="A493" s="82" t="s">
        <v>4648</v>
      </c>
      <c r="B493" s="82" t="s">
        <v>4647</v>
      </c>
      <c r="C493" s="83">
        <v>1961</v>
      </c>
    </row>
    <row r="494" spans="1:3" x14ac:dyDescent="0.3">
      <c r="A494" s="82" t="s">
        <v>4646</v>
      </c>
      <c r="B494" s="82" t="s">
        <v>4645</v>
      </c>
      <c r="C494" s="83">
        <v>1961</v>
      </c>
    </row>
    <row r="495" spans="1:3" x14ac:dyDescent="0.3">
      <c r="A495" s="82" t="s">
        <v>4644</v>
      </c>
      <c r="B495" s="82" t="s">
        <v>4643</v>
      </c>
      <c r="C495" s="83">
        <v>1961</v>
      </c>
    </row>
    <row r="496" spans="1:3" x14ac:dyDescent="0.3">
      <c r="A496" s="82" t="s">
        <v>4642</v>
      </c>
      <c r="B496" s="82" t="s">
        <v>4641</v>
      </c>
      <c r="C496" s="83">
        <v>1961</v>
      </c>
    </row>
    <row r="497" spans="1:3" x14ac:dyDescent="0.3">
      <c r="A497" s="82" t="s">
        <v>4640</v>
      </c>
      <c r="B497" s="82" t="s">
        <v>4639</v>
      </c>
      <c r="C497" s="83">
        <v>1947</v>
      </c>
    </row>
    <row r="498" spans="1:3" x14ac:dyDescent="0.3">
      <c r="A498" s="82" t="s">
        <v>4638</v>
      </c>
      <c r="B498" s="82" t="s">
        <v>4637</v>
      </c>
      <c r="C498" s="83">
        <v>1932</v>
      </c>
    </row>
    <row r="499" spans="1:3" x14ac:dyDescent="0.3">
      <c r="A499" s="82" t="s">
        <v>4636</v>
      </c>
      <c r="B499" s="82" t="s">
        <v>4635</v>
      </c>
      <c r="C499" s="83">
        <v>1930</v>
      </c>
    </row>
    <row r="500" spans="1:3" x14ac:dyDescent="0.3">
      <c r="A500" s="82" t="s">
        <v>4634</v>
      </c>
      <c r="B500" s="82" t="s">
        <v>4633</v>
      </c>
      <c r="C500" s="83">
        <v>1928</v>
      </c>
    </row>
    <row r="501" spans="1:3" x14ac:dyDescent="0.3">
      <c r="A501" s="82" t="s">
        <v>4632</v>
      </c>
      <c r="B501" s="82" t="s">
        <v>4631</v>
      </c>
      <c r="C501" s="83">
        <v>1925</v>
      </c>
    </row>
    <row r="502" spans="1:3" x14ac:dyDescent="0.3">
      <c r="A502" s="82" t="s">
        <v>4630</v>
      </c>
      <c r="B502" s="82" t="s">
        <v>4629</v>
      </c>
      <c r="C502" s="83">
        <v>1920</v>
      </c>
    </row>
    <row r="503" spans="1:3" x14ac:dyDescent="0.3">
      <c r="A503" s="82" t="s">
        <v>4628</v>
      </c>
      <c r="B503" s="82" t="s">
        <v>4627</v>
      </c>
      <c r="C503" s="83">
        <v>1913</v>
      </c>
    </row>
    <row r="504" spans="1:3" x14ac:dyDescent="0.3">
      <c r="A504" s="82" t="s">
        <v>4626</v>
      </c>
      <c r="B504" s="82" t="s">
        <v>4625</v>
      </c>
      <c r="C504" s="83">
        <v>1911</v>
      </c>
    </row>
    <row r="505" spans="1:3" x14ac:dyDescent="0.3">
      <c r="A505" s="82" t="s">
        <v>4624</v>
      </c>
      <c r="B505" s="82" t="s">
        <v>4623</v>
      </c>
      <c r="C505" s="83">
        <v>1909</v>
      </c>
    </row>
    <row r="506" spans="1:3" x14ac:dyDescent="0.3">
      <c r="A506" s="82" t="s">
        <v>4622</v>
      </c>
      <c r="B506" s="82" t="s">
        <v>4621</v>
      </c>
      <c r="C506" s="83">
        <v>1907.5</v>
      </c>
    </row>
    <row r="507" spans="1:3" x14ac:dyDescent="0.3">
      <c r="A507" s="82" t="s">
        <v>4620</v>
      </c>
      <c r="B507" s="82" t="s">
        <v>4619</v>
      </c>
      <c r="C507" s="83">
        <v>1898</v>
      </c>
    </row>
    <row r="508" spans="1:3" x14ac:dyDescent="0.3">
      <c r="A508" s="82" t="s">
        <v>4618</v>
      </c>
      <c r="B508" s="82" t="s">
        <v>4617</v>
      </c>
      <c r="C508" s="83">
        <v>1879</v>
      </c>
    </row>
    <row r="509" spans="1:3" x14ac:dyDescent="0.3">
      <c r="A509" s="82" t="s">
        <v>4616</v>
      </c>
      <c r="B509" s="82" t="s">
        <v>4615</v>
      </c>
      <c r="C509" s="83">
        <v>1868</v>
      </c>
    </row>
    <row r="510" spans="1:3" x14ac:dyDescent="0.3">
      <c r="A510" s="82" t="s">
        <v>4614</v>
      </c>
      <c r="B510" s="82" t="s">
        <v>4613</v>
      </c>
      <c r="C510" s="83">
        <v>1868</v>
      </c>
    </row>
    <row r="511" spans="1:3" x14ac:dyDescent="0.3">
      <c r="A511" s="82" t="s">
        <v>4612</v>
      </c>
      <c r="B511" s="82" t="s">
        <v>4611</v>
      </c>
      <c r="C511" s="83">
        <v>1868</v>
      </c>
    </row>
    <row r="512" spans="1:3" x14ac:dyDescent="0.3">
      <c r="A512" s="82" t="s">
        <v>4610</v>
      </c>
      <c r="B512" s="82" t="s">
        <v>4609</v>
      </c>
      <c r="C512" s="83">
        <v>1855</v>
      </c>
    </row>
    <row r="513" spans="1:3" x14ac:dyDescent="0.3">
      <c r="A513" s="82" t="s">
        <v>4608</v>
      </c>
      <c r="B513" s="82" t="s">
        <v>4607</v>
      </c>
      <c r="C513" s="83">
        <v>1834</v>
      </c>
    </row>
    <row r="514" spans="1:3" x14ac:dyDescent="0.3">
      <c r="A514" s="82" t="s">
        <v>4606</v>
      </c>
      <c r="B514" s="82" t="s">
        <v>4605</v>
      </c>
      <c r="C514" s="83">
        <v>1832</v>
      </c>
    </row>
    <row r="515" spans="1:3" x14ac:dyDescent="0.3">
      <c r="A515" s="82" t="s">
        <v>4604</v>
      </c>
      <c r="B515" s="82" t="s">
        <v>4603</v>
      </c>
      <c r="C515" s="83">
        <v>1826</v>
      </c>
    </row>
    <row r="516" spans="1:3" x14ac:dyDescent="0.3">
      <c r="A516" s="82" t="s">
        <v>4602</v>
      </c>
      <c r="B516" s="82" t="s">
        <v>4601</v>
      </c>
      <c r="C516" s="83">
        <v>1825</v>
      </c>
    </row>
    <row r="517" spans="1:3" x14ac:dyDescent="0.3">
      <c r="A517" s="82" t="s">
        <v>4600</v>
      </c>
      <c r="B517" s="82" t="s">
        <v>4599</v>
      </c>
      <c r="C517" s="83">
        <v>1805</v>
      </c>
    </row>
    <row r="518" spans="1:3" x14ac:dyDescent="0.3">
      <c r="A518" s="82" t="s">
        <v>4598</v>
      </c>
      <c r="B518" s="82" t="s">
        <v>4597</v>
      </c>
      <c r="C518" s="83">
        <v>1802.08</v>
      </c>
    </row>
    <row r="519" spans="1:3" x14ac:dyDescent="0.3">
      <c r="A519" s="82" t="s">
        <v>4596</v>
      </c>
      <c r="B519" s="82" t="s">
        <v>4595</v>
      </c>
      <c r="C519" s="83">
        <v>1789</v>
      </c>
    </row>
    <row r="520" spans="1:3" x14ac:dyDescent="0.3">
      <c r="A520" s="82" t="s">
        <v>4594</v>
      </c>
      <c r="B520" s="82" t="s">
        <v>4593</v>
      </c>
      <c r="C520" s="83">
        <v>1789</v>
      </c>
    </row>
    <row r="521" spans="1:3" x14ac:dyDescent="0.3">
      <c r="A521" s="82" t="s">
        <v>4592</v>
      </c>
      <c r="B521" s="82" t="s">
        <v>4591</v>
      </c>
      <c r="C521" s="83">
        <v>1788</v>
      </c>
    </row>
    <row r="522" spans="1:3" x14ac:dyDescent="0.3">
      <c r="A522" s="82" t="s">
        <v>4590</v>
      </c>
      <c r="B522" s="82" t="s">
        <v>4589</v>
      </c>
      <c r="C522" s="83">
        <v>1785</v>
      </c>
    </row>
    <row r="523" spans="1:3" x14ac:dyDescent="0.3">
      <c r="A523" s="82" t="s">
        <v>4588</v>
      </c>
      <c r="B523" s="82" t="s">
        <v>4587</v>
      </c>
      <c r="C523" s="83">
        <v>1767.5</v>
      </c>
    </row>
    <row r="524" spans="1:3" x14ac:dyDescent="0.3">
      <c r="A524" s="82" t="s">
        <v>4586</v>
      </c>
      <c r="B524" s="82" t="s">
        <v>4585</v>
      </c>
      <c r="C524" s="83">
        <v>1759</v>
      </c>
    </row>
    <row r="525" spans="1:3" x14ac:dyDescent="0.3">
      <c r="A525" s="82" t="s">
        <v>4584</v>
      </c>
      <c r="B525" s="82" t="s">
        <v>4583</v>
      </c>
      <c r="C525" s="83">
        <v>1759</v>
      </c>
    </row>
    <row r="526" spans="1:3" x14ac:dyDescent="0.3">
      <c r="A526" s="82" t="s">
        <v>4582</v>
      </c>
      <c r="B526" s="82" t="s">
        <v>4581</v>
      </c>
      <c r="C526" s="83">
        <v>1759</v>
      </c>
    </row>
    <row r="527" spans="1:3" x14ac:dyDescent="0.3">
      <c r="A527" s="82" t="s">
        <v>4580</v>
      </c>
      <c r="B527" s="82" t="s">
        <v>4579</v>
      </c>
      <c r="C527" s="83">
        <v>1744</v>
      </c>
    </row>
    <row r="528" spans="1:3" x14ac:dyDescent="0.3">
      <c r="A528" s="82" t="s">
        <v>4578</v>
      </c>
      <c r="B528" s="82" t="s">
        <v>4577</v>
      </c>
      <c r="C528" s="83">
        <v>1735</v>
      </c>
    </row>
    <row r="529" spans="1:3" x14ac:dyDescent="0.3">
      <c r="A529" s="82" t="s">
        <v>4576</v>
      </c>
      <c r="B529" s="82" t="s">
        <v>4575</v>
      </c>
      <c r="C529" s="83">
        <v>1727</v>
      </c>
    </row>
    <row r="530" spans="1:3" x14ac:dyDescent="0.3">
      <c r="A530" s="82" t="s">
        <v>4574</v>
      </c>
      <c r="B530" s="82" t="s">
        <v>4573</v>
      </c>
      <c r="C530" s="83">
        <v>1727</v>
      </c>
    </row>
    <row r="531" spans="1:3" x14ac:dyDescent="0.3">
      <c r="A531" s="82" t="s">
        <v>4572</v>
      </c>
      <c r="B531" s="82" t="s">
        <v>4571</v>
      </c>
      <c r="C531" s="83">
        <v>1727</v>
      </c>
    </row>
    <row r="532" spans="1:3" x14ac:dyDescent="0.3">
      <c r="A532" s="82" t="s">
        <v>4570</v>
      </c>
      <c r="B532" s="82" t="s">
        <v>4569</v>
      </c>
      <c r="C532" s="83">
        <v>1727</v>
      </c>
    </row>
    <row r="533" spans="1:3" x14ac:dyDescent="0.3">
      <c r="A533" s="82" t="s">
        <v>4568</v>
      </c>
      <c r="B533" s="82" t="s">
        <v>4567</v>
      </c>
      <c r="C533" s="83">
        <v>1725</v>
      </c>
    </row>
    <row r="534" spans="1:3" x14ac:dyDescent="0.3">
      <c r="A534" s="82" t="s">
        <v>4566</v>
      </c>
      <c r="B534" s="82" t="s">
        <v>4565</v>
      </c>
      <c r="C534" s="83">
        <v>1713</v>
      </c>
    </row>
    <row r="535" spans="1:3" x14ac:dyDescent="0.3">
      <c r="A535" s="82" t="s">
        <v>4564</v>
      </c>
      <c r="B535" s="82" t="s">
        <v>4563</v>
      </c>
      <c r="C535" s="83">
        <v>1711.19</v>
      </c>
    </row>
    <row r="536" spans="1:3" x14ac:dyDescent="0.3">
      <c r="A536" s="82" t="s">
        <v>4562</v>
      </c>
      <c r="B536" s="82" t="s">
        <v>4561</v>
      </c>
      <c r="C536" s="83">
        <v>1709.6</v>
      </c>
    </row>
    <row r="537" spans="1:3" x14ac:dyDescent="0.3">
      <c r="A537" s="82" t="s">
        <v>4560</v>
      </c>
      <c r="B537" s="82" t="s">
        <v>4559</v>
      </c>
      <c r="C537" s="83">
        <v>1706</v>
      </c>
    </row>
    <row r="538" spans="1:3" x14ac:dyDescent="0.3">
      <c r="A538" s="82" t="s">
        <v>4558</v>
      </c>
      <c r="B538" s="82" t="s">
        <v>4557</v>
      </c>
      <c r="C538" s="83">
        <v>1699</v>
      </c>
    </row>
    <row r="539" spans="1:3" x14ac:dyDescent="0.3">
      <c r="A539" s="82" t="s">
        <v>4556</v>
      </c>
      <c r="B539" s="82" t="s">
        <v>4555</v>
      </c>
      <c r="C539" s="83">
        <v>1699</v>
      </c>
    </row>
    <row r="540" spans="1:3" x14ac:dyDescent="0.3">
      <c r="A540" s="82" t="s">
        <v>4554</v>
      </c>
      <c r="B540" s="82" t="s">
        <v>4553</v>
      </c>
      <c r="C540" s="83">
        <v>1696</v>
      </c>
    </row>
    <row r="541" spans="1:3" x14ac:dyDescent="0.3">
      <c r="A541" s="82" t="s">
        <v>4552</v>
      </c>
      <c r="B541" s="82" t="s">
        <v>4551</v>
      </c>
      <c r="C541" s="83">
        <v>1695.85</v>
      </c>
    </row>
    <row r="542" spans="1:3" x14ac:dyDescent="0.3">
      <c r="A542" s="82" t="s">
        <v>4550</v>
      </c>
      <c r="B542" s="82" t="s">
        <v>4549</v>
      </c>
      <c r="C542" s="83">
        <v>1690</v>
      </c>
    </row>
    <row r="543" spans="1:3" x14ac:dyDescent="0.3">
      <c r="A543" s="82" t="s">
        <v>4548</v>
      </c>
      <c r="B543" s="82" t="s">
        <v>4547</v>
      </c>
      <c r="C543" s="83">
        <v>1686</v>
      </c>
    </row>
    <row r="544" spans="1:3" x14ac:dyDescent="0.3">
      <c r="A544" s="82" t="s">
        <v>4546</v>
      </c>
      <c r="B544" s="82" t="s">
        <v>4545</v>
      </c>
      <c r="C544" s="83">
        <v>1686</v>
      </c>
    </row>
    <row r="545" spans="1:3" x14ac:dyDescent="0.3">
      <c r="A545" s="82" t="s">
        <v>4544</v>
      </c>
      <c r="B545" s="82" t="s">
        <v>4543</v>
      </c>
      <c r="C545" s="83">
        <v>1681</v>
      </c>
    </row>
    <row r="546" spans="1:3" x14ac:dyDescent="0.3">
      <c r="A546" s="82" t="s">
        <v>4542</v>
      </c>
      <c r="B546" s="82" t="s">
        <v>4541</v>
      </c>
      <c r="C546" s="83">
        <v>1680</v>
      </c>
    </row>
    <row r="547" spans="1:3" x14ac:dyDescent="0.3">
      <c r="A547" s="82" t="s">
        <v>4540</v>
      </c>
      <c r="B547" s="82" t="s">
        <v>4539</v>
      </c>
      <c r="C547" s="83">
        <v>1680</v>
      </c>
    </row>
    <row r="548" spans="1:3" x14ac:dyDescent="0.3">
      <c r="A548" s="82" t="s">
        <v>4538</v>
      </c>
      <c r="B548" s="82" t="s">
        <v>4537</v>
      </c>
      <c r="C548" s="83">
        <v>1638</v>
      </c>
    </row>
    <row r="549" spans="1:3" x14ac:dyDescent="0.3">
      <c r="A549" s="82" t="s">
        <v>4536</v>
      </c>
      <c r="B549" s="82" t="s">
        <v>4535</v>
      </c>
      <c r="C549" s="83">
        <v>1638</v>
      </c>
    </row>
    <row r="550" spans="1:3" x14ac:dyDescent="0.3">
      <c r="A550" s="82" t="s">
        <v>4534</v>
      </c>
      <c r="B550" s="82" t="s">
        <v>4533</v>
      </c>
      <c r="C550" s="83">
        <v>1638</v>
      </c>
    </row>
    <row r="551" spans="1:3" x14ac:dyDescent="0.3">
      <c r="A551" s="82" t="s">
        <v>4532</v>
      </c>
      <c r="B551" s="82" t="s">
        <v>4531</v>
      </c>
      <c r="C551" s="83">
        <v>1632</v>
      </c>
    </row>
    <row r="552" spans="1:3" x14ac:dyDescent="0.3">
      <c r="A552" s="82" t="s">
        <v>4530</v>
      </c>
      <c r="B552" s="82" t="s">
        <v>4529</v>
      </c>
      <c r="C552" s="83">
        <v>1630</v>
      </c>
    </row>
    <row r="553" spans="1:3" x14ac:dyDescent="0.3">
      <c r="A553" s="82" t="s">
        <v>4528</v>
      </c>
      <c r="B553" s="82" t="s">
        <v>4527</v>
      </c>
      <c r="C553" s="83">
        <v>1627.5</v>
      </c>
    </row>
    <row r="554" spans="1:3" x14ac:dyDescent="0.3">
      <c r="A554" s="82" t="s">
        <v>4526</v>
      </c>
      <c r="B554" s="82" t="s">
        <v>4525</v>
      </c>
      <c r="C554" s="83">
        <v>1620</v>
      </c>
    </row>
    <row r="555" spans="1:3" x14ac:dyDescent="0.3">
      <c r="A555" s="82" t="s">
        <v>4524</v>
      </c>
      <c r="B555" s="82" t="s">
        <v>4523</v>
      </c>
      <c r="C555" s="83">
        <v>1615</v>
      </c>
    </row>
    <row r="556" spans="1:3" x14ac:dyDescent="0.3">
      <c r="A556" s="82" t="s">
        <v>4522</v>
      </c>
      <c r="B556" s="82" t="s">
        <v>4521</v>
      </c>
      <c r="C556" s="83">
        <v>1606</v>
      </c>
    </row>
    <row r="557" spans="1:3" x14ac:dyDescent="0.3">
      <c r="A557" s="82" t="s">
        <v>4520</v>
      </c>
      <c r="B557" s="82" t="s">
        <v>4519</v>
      </c>
      <c r="C557" s="83">
        <v>1583</v>
      </c>
    </row>
    <row r="558" spans="1:3" x14ac:dyDescent="0.3">
      <c r="A558" s="82" t="s">
        <v>4518</v>
      </c>
      <c r="B558" s="82" t="s">
        <v>4517</v>
      </c>
      <c r="C558" s="83">
        <v>1567</v>
      </c>
    </row>
    <row r="559" spans="1:3" x14ac:dyDescent="0.3">
      <c r="A559" s="82" t="s">
        <v>4516</v>
      </c>
      <c r="B559" s="82" t="s">
        <v>4515</v>
      </c>
      <c r="C559" s="83">
        <v>1547</v>
      </c>
    </row>
    <row r="560" spans="1:3" x14ac:dyDescent="0.3">
      <c r="A560" s="82" t="s">
        <v>4514</v>
      </c>
      <c r="B560" s="82" t="s">
        <v>4513</v>
      </c>
      <c r="C560" s="83">
        <v>1542</v>
      </c>
    </row>
    <row r="561" spans="1:3" x14ac:dyDescent="0.3">
      <c r="A561" s="82" t="s">
        <v>4512</v>
      </c>
      <c r="B561" s="82" t="s">
        <v>4511</v>
      </c>
      <c r="C561" s="83">
        <v>1539</v>
      </c>
    </row>
    <row r="562" spans="1:3" x14ac:dyDescent="0.3">
      <c r="A562" s="82" t="s">
        <v>4510</v>
      </c>
      <c r="B562" s="82" t="s">
        <v>4509</v>
      </c>
      <c r="C562" s="83">
        <v>1539</v>
      </c>
    </row>
    <row r="563" spans="1:3" x14ac:dyDescent="0.3">
      <c r="A563" s="82" t="s">
        <v>4508</v>
      </c>
      <c r="B563" s="82" t="s">
        <v>4507</v>
      </c>
      <c r="C563" s="83">
        <v>1539</v>
      </c>
    </row>
    <row r="564" spans="1:3" x14ac:dyDescent="0.3">
      <c r="A564" s="82" t="s">
        <v>4506</v>
      </c>
      <c r="B564" s="82" t="s">
        <v>4505</v>
      </c>
      <c r="C564" s="83">
        <v>1539</v>
      </c>
    </row>
    <row r="565" spans="1:3" x14ac:dyDescent="0.3">
      <c r="A565" s="82" t="s">
        <v>4504</v>
      </c>
      <c r="B565" s="82" t="s">
        <v>4503</v>
      </c>
      <c r="C565" s="83">
        <v>1531</v>
      </c>
    </row>
    <row r="566" spans="1:3" x14ac:dyDescent="0.3">
      <c r="A566" s="82" t="s">
        <v>4502</v>
      </c>
      <c r="B566" s="82" t="s">
        <v>4498</v>
      </c>
      <c r="C566" s="83">
        <v>1521</v>
      </c>
    </row>
    <row r="567" spans="1:3" x14ac:dyDescent="0.3">
      <c r="A567" s="82" t="s">
        <v>4501</v>
      </c>
      <c r="B567" s="82" t="s">
        <v>4500</v>
      </c>
      <c r="C567" s="83">
        <v>1521</v>
      </c>
    </row>
    <row r="568" spans="1:3" x14ac:dyDescent="0.3">
      <c r="A568" s="82" t="s">
        <v>4499</v>
      </c>
      <c r="B568" s="82" t="s">
        <v>4498</v>
      </c>
      <c r="C568" s="83">
        <v>1521</v>
      </c>
    </row>
    <row r="569" spans="1:3" x14ac:dyDescent="0.3">
      <c r="A569" s="82" t="s">
        <v>4497</v>
      </c>
      <c r="B569" s="82" t="s">
        <v>4496</v>
      </c>
      <c r="C569" s="83">
        <v>1519.18</v>
      </c>
    </row>
    <row r="570" spans="1:3" x14ac:dyDescent="0.3">
      <c r="A570" s="82" t="s">
        <v>4495</v>
      </c>
      <c r="B570" s="82" t="s">
        <v>4494</v>
      </c>
      <c r="C570" s="83">
        <v>1509</v>
      </c>
    </row>
    <row r="571" spans="1:3" x14ac:dyDescent="0.3">
      <c r="A571" s="82" t="s">
        <v>4493</v>
      </c>
      <c r="B571" s="82" t="s">
        <v>4492</v>
      </c>
      <c r="C571" s="83">
        <v>1498</v>
      </c>
    </row>
    <row r="572" spans="1:3" x14ac:dyDescent="0.3">
      <c r="A572" s="82" t="s">
        <v>4491</v>
      </c>
      <c r="B572" s="82" t="s">
        <v>4490</v>
      </c>
      <c r="C572" s="83">
        <v>1498</v>
      </c>
    </row>
    <row r="573" spans="1:3" x14ac:dyDescent="0.3">
      <c r="A573" s="82" t="s">
        <v>4489</v>
      </c>
      <c r="B573" s="82" t="s">
        <v>4488</v>
      </c>
      <c r="C573" s="83">
        <v>1498</v>
      </c>
    </row>
    <row r="574" spans="1:3" x14ac:dyDescent="0.3">
      <c r="A574" s="82" t="s">
        <v>4487</v>
      </c>
      <c r="B574" s="82" t="s">
        <v>4486</v>
      </c>
      <c r="C574" s="83">
        <v>1498</v>
      </c>
    </row>
    <row r="575" spans="1:3" x14ac:dyDescent="0.3">
      <c r="A575" s="82" t="s">
        <v>4485</v>
      </c>
      <c r="B575" s="82" t="s">
        <v>4484</v>
      </c>
      <c r="C575" s="83">
        <v>1488</v>
      </c>
    </row>
    <row r="576" spans="1:3" x14ac:dyDescent="0.3">
      <c r="A576" s="82" t="s">
        <v>4483</v>
      </c>
      <c r="B576" s="82" t="s">
        <v>4482</v>
      </c>
      <c r="C576" s="83">
        <v>1481</v>
      </c>
    </row>
    <row r="577" spans="1:3" x14ac:dyDescent="0.3">
      <c r="A577" s="82" t="s">
        <v>4481</v>
      </c>
      <c r="B577" s="82" t="s">
        <v>4480</v>
      </c>
      <c r="C577" s="83">
        <v>1475</v>
      </c>
    </row>
    <row r="578" spans="1:3" x14ac:dyDescent="0.3">
      <c r="A578" s="82" t="s">
        <v>4479</v>
      </c>
      <c r="B578" s="82" t="s">
        <v>4478</v>
      </c>
      <c r="C578" s="83">
        <v>1471</v>
      </c>
    </row>
    <row r="579" spans="1:3" x14ac:dyDescent="0.3">
      <c r="A579" s="82" t="s">
        <v>4477</v>
      </c>
      <c r="B579" s="82" t="s">
        <v>4476</v>
      </c>
      <c r="C579" s="83">
        <v>1471</v>
      </c>
    </row>
    <row r="580" spans="1:3" x14ac:dyDescent="0.3">
      <c r="A580" s="82" t="s">
        <v>4475</v>
      </c>
      <c r="B580" s="82" t="s">
        <v>4474</v>
      </c>
      <c r="C580" s="83">
        <v>1470</v>
      </c>
    </row>
    <row r="581" spans="1:3" x14ac:dyDescent="0.3">
      <c r="A581" s="82" t="s">
        <v>4473</v>
      </c>
      <c r="B581" s="82" t="s">
        <v>4472</v>
      </c>
      <c r="C581" s="83">
        <v>1464</v>
      </c>
    </row>
    <row r="582" spans="1:3" x14ac:dyDescent="0.3">
      <c r="A582" s="82" t="s">
        <v>4471</v>
      </c>
      <c r="B582" s="82" t="s">
        <v>4470</v>
      </c>
      <c r="C582" s="83">
        <v>1463.32</v>
      </c>
    </row>
    <row r="583" spans="1:3" x14ac:dyDescent="0.3">
      <c r="A583" s="82" t="s">
        <v>4469</v>
      </c>
      <c r="B583" s="82" t="s">
        <v>4468</v>
      </c>
      <c r="C583" s="83">
        <v>1458</v>
      </c>
    </row>
    <row r="584" spans="1:3" x14ac:dyDescent="0.3">
      <c r="A584" s="82" t="s">
        <v>4467</v>
      </c>
      <c r="B584" s="82" t="s">
        <v>4466</v>
      </c>
      <c r="C584" s="83">
        <v>1458</v>
      </c>
    </row>
    <row r="585" spans="1:3" x14ac:dyDescent="0.3">
      <c r="A585" s="82" t="s">
        <v>4465</v>
      </c>
      <c r="B585" s="82" t="s">
        <v>4464</v>
      </c>
      <c r="C585" s="83">
        <v>1456</v>
      </c>
    </row>
    <row r="586" spans="1:3" x14ac:dyDescent="0.3">
      <c r="A586" s="82" t="s">
        <v>4463</v>
      </c>
      <c r="B586" s="82" t="s">
        <v>4462</v>
      </c>
      <c r="C586" s="83">
        <v>1449</v>
      </c>
    </row>
    <row r="587" spans="1:3" x14ac:dyDescent="0.3">
      <c r="A587" s="82" t="s">
        <v>4461</v>
      </c>
      <c r="B587" s="82" t="s">
        <v>4460</v>
      </c>
      <c r="C587" s="83">
        <v>1436</v>
      </c>
    </row>
    <row r="588" spans="1:3" x14ac:dyDescent="0.3">
      <c r="A588" s="82" t="s">
        <v>4459</v>
      </c>
      <c r="B588" s="82" t="s">
        <v>4458</v>
      </c>
      <c r="C588" s="83">
        <v>1427.76</v>
      </c>
    </row>
    <row r="589" spans="1:3" x14ac:dyDescent="0.3">
      <c r="A589" s="82" t="s">
        <v>4457</v>
      </c>
      <c r="B589" s="82" t="s">
        <v>4456</v>
      </c>
      <c r="C589" s="83">
        <v>1418</v>
      </c>
    </row>
    <row r="590" spans="1:3" x14ac:dyDescent="0.3">
      <c r="A590" s="82" t="s">
        <v>4455</v>
      </c>
      <c r="B590" s="82" t="s">
        <v>3756</v>
      </c>
      <c r="C590" s="83">
        <v>1417</v>
      </c>
    </row>
    <row r="591" spans="1:3" x14ac:dyDescent="0.3">
      <c r="A591" s="82" t="s">
        <v>4454</v>
      </c>
      <c r="B591" s="82" t="s">
        <v>4450</v>
      </c>
      <c r="C591" s="83">
        <v>1414</v>
      </c>
    </row>
    <row r="592" spans="1:3" x14ac:dyDescent="0.3">
      <c r="A592" s="82" t="s">
        <v>4453</v>
      </c>
      <c r="B592" s="82" t="s">
        <v>4452</v>
      </c>
      <c r="C592" s="83">
        <v>1414</v>
      </c>
    </row>
    <row r="593" spans="1:3" x14ac:dyDescent="0.3">
      <c r="A593" s="82" t="s">
        <v>4451</v>
      </c>
      <c r="B593" s="82" t="s">
        <v>4450</v>
      </c>
      <c r="C593" s="83">
        <v>1414</v>
      </c>
    </row>
    <row r="594" spans="1:3" x14ac:dyDescent="0.3">
      <c r="A594" s="82" t="s">
        <v>4449</v>
      </c>
      <c r="B594" s="82" t="s">
        <v>4448</v>
      </c>
      <c r="C594" s="83">
        <v>1412</v>
      </c>
    </row>
    <row r="595" spans="1:3" x14ac:dyDescent="0.3">
      <c r="A595" s="82" t="s">
        <v>4447</v>
      </c>
      <c r="B595" s="82" t="s">
        <v>4446</v>
      </c>
      <c r="C595" s="83">
        <v>1405</v>
      </c>
    </row>
    <row r="596" spans="1:3" x14ac:dyDescent="0.3">
      <c r="A596" s="82" t="s">
        <v>4445</v>
      </c>
      <c r="B596" s="82" t="s">
        <v>4444</v>
      </c>
      <c r="C596" s="83">
        <v>1387</v>
      </c>
    </row>
    <row r="597" spans="1:3" x14ac:dyDescent="0.3">
      <c r="A597" s="82" t="s">
        <v>4443</v>
      </c>
      <c r="B597" s="82" t="s">
        <v>4442</v>
      </c>
      <c r="C597" s="83">
        <v>1385</v>
      </c>
    </row>
    <row r="598" spans="1:3" x14ac:dyDescent="0.3">
      <c r="A598" s="82" t="s">
        <v>4441</v>
      </c>
      <c r="B598" s="82" t="s">
        <v>4440</v>
      </c>
      <c r="C598" s="83">
        <v>1381</v>
      </c>
    </row>
    <row r="599" spans="1:3" x14ac:dyDescent="0.3">
      <c r="A599" s="82" t="s">
        <v>4439</v>
      </c>
      <c r="B599" s="82" t="s">
        <v>4438</v>
      </c>
      <c r="C599" s="83">
        <v>1372</v>
      </c>
    </row>
    <row r="600" spans="1:3" x14ac:dyDescent="0.3">
      <c r="A600" s="82" t="s">
        <v>4437</v>
      </c>
      <c r="B600" s="82" t="s">
        <v>4436</v>
      </c>
      <c r="C600" s="83">
        <v>1371</v>
      </c>
    </row>
    <row r="601" spans="1:3" x14ac:dyDescent="0.3">
      <c r="A601" s="82" t="s">
        <v>4435</v>
      </c>
      <c r="B601" s="82" t="s">
        <v>4434</v>
      </c>
      <c r="C601" s="83">
        <v>1362</v>
      </c>
    </row>
    <row r="602" spans="1:3" x14ac:dyDescent="0.3">
      <c r="A602" s="82" t="s">
        <v>4433</v>
      </c>
      <c r="B602" s="82" t="s">
        <v>4432</v>
      </c>
      <c r="C602" s="83">
        <v>1359</v>
      </c>
    </row>
    <row r="603" spans="1:3" x14ac:dyDescent="0.3">
      <c r="A603" s="82" t="s">
        <v>4431</v>
      </c>
      <c r="B603" s="82" t="s">
        <v>4430</v>
      </c>
      <c r="C603" s="83">
        <v>1350</v>
      </c>
    </row>
    <row r="604" spans="1:3" x14ac:dyDescent="0.3">
      <c r="A604" s="82" t="s">
        <v>4429</v>
      </c>
      <c r="B604" s="82" t="s">
        <v>4428</v>
      </c>
      <c r="C604" s="83">
        <v>1344</v>
      </c>
    </row>
    <row r="605" spans="1:3" x14ac:dyDescent="0.3">
      <c r="A605" s="82" t="s">
        <v>4427</v>
      </c>
      <c r="B605" s="82" t="s">
        <v>4426</v>
      </c>
      <c r="C605" s="83">
        <v>1329</v>
      </c>
    </row>
    <row r="606" spans="1:3" x14ac:dyDescent="0.3">
      <c r="A606" s="82" t="s">
        <v>4425</v>
      </c>
      <c r="B606" s="82" t="s">
        <v>4424</v>
      </c>
      <c r="C606" s="83">
        <v>1322</v>
      </c>
    </row>
    <row r="607" spans="1:3" x14ac:dyDescent="0.3">
      <c r="A607" s="82" t="s">
        <v>4423</v>
      </c>
      <c r="B607" s="82" t="s">
        <v>4422</v>
      </c>
      <c r="C607" s="83">
        <v>1321</v>
      </c>
    </row>
    <row r="608" spans="1:3" x14ac:dyDescent="0.3">
      <c r="A608" s="82" t="s">
        <v>4421</v>
      </c>
      <c r="B608" s="82" t="s">
        <v>4420</v>
      </c>
      <c r="C608" s="83">
        <v>1315</v>
      </c>
    </row>
    <row r="609" spans="1:3" x14ac:dyDescent="0.3">
      <c r="A609" s="82" t="s">
        <v>4419</v>
      </c>
      <c r="B609" s="82" t="s">
        <v>4418</v>
      </c>
      <c r="C609" s="83">
        <v>1313</v>
      </c>
    </row>
    <row r="610" spans="1:3" x14ac:dyDescent="0.3">
      <c r="A610" s="82" t="s">
        <v>4417</v>
      </c>
      <c r="B610" s="82" t="s">
        <v>4416</v>
      </c>
      <c r="C610" s="83">
        <v>1308</v>
      </c>
    </row>
    <row r="611" spans="1:3" x14ac:dyDescent="0.3">
      <c r="A611" s="82" t="s">
        <v>4415</v>
      </c>
      <c r="B611" s="82" t="s">
        <v>4414</v>
      </c>
      <c r="C611" s="83">
        <v>1307</v>
      </c>
    </row>
    <row r="612" spans="1:3" x14ac:dyDescent="0.3">
      <c r="A612" s="82" t="s">
        <v>4413</v>
      </c>
      <c r="B612" s="82" t="s">
        <v>4412</v>
      </c>
      <c r="C612" s="83">
        <v>1306</v>
      </c>
    </row>
    <row r="613" spans="1:3" x14ac:dyDescent="0.3">
      <c r="A613" s="82" t="s">
        <v>4411</v>
      </c>
      <c r="B613" s="82" t="s">
        <v>4410</v>
      </c>
      <c r="C613" s="83">
        <v>1306</v>
      </c>
    </row>
    <row r="614" spans="1:3" x14ac:dyDescent="0.3">
      <c r="A614" s="82" t="s">
        <v>4409</v>
      </c>
      <c r="B614" s="82" t="s">
        <v>4408</v>
      </c>
      <c r="C614" s="83">
        <v>1306</v>
      </c>
    </row>
    <row r="615" spans="1:3" x14ac:dyDescent="0.3">
      <c r="A615" s="82" t="s">
        <v>4407</v>
      </c>
      <c r="B615" s="82" t="s">
        <v>4406</v>
      </c>
      <c r="C615" s="83">
        <v>1305</v>
      </c>
    </row>
    <row r="616" spans="1:3" x14ac:dyDescent="0.3">
      <c r="A616" s="82" t="s">
        <v>4405</v>
      </c>
      <c r="B616" s="82" t="s">
        <v>4404</v>
      </c>
      <c r="C616" s="83">
        <v>1288</v>
      </c>
    </row>
    <row r="617" spans="1:3" x14ac:dyDescent="0.3">
      <c r="A617" s="82" t="s">
        <v>4403</v>
      </c>
      <c r="B617" s="82" t="s">
        <v>4402</v>
      </c>
      <c r="C617" s="83">
        <v>1286</v>
      </c>
    </row>
    <row r="618" spans="1:3" x14ac:dyDescent="0.3">
      <c r="A618" s="82" t="s">
        <v>4401</v>
      </c>
      <c r="B618" s="82" t="s">
        <v>4400</v>
      </c>
      <c r="C618" s="83">
        <v>1281</v>
      </c>
    </row>
    <row r="619" spans="1:3" x14ac:dyDescent="0.3">
      <c r="A619" s="82" t="s">
        <v>4399</v>
      </c>
      <c r="B619" s="82" t="s">
        <v>4398</v>
      </c>
      <c r="C619" s="83">
        <v>1276</v>
      </c>
    </row>
    <row r="620" spans="1:3" x14ac:dyDescent="0.3">
      <c r="A620" s="82" t="s">
        <v>4397</v>
      </c>
      <c r="B620" s="82" t="s">
        <v>4396</v>
      </c>
      <c r="C620" s="83">
        <v>1273.68</v>
      </c>
    </row>
    <row r="621" spans="1:3" x14ac:dyDescent="0.3">
      <c r="A621" s="82" t="s">
        <v>4395</v>
      </c>
      <c r="B621" s="82" t="s">
        <v>4394</v>
      </c>
      <c r="C621" s="83">
        <v>1272.83</v>
      </c>
    </row>
    <row r="622" spans="1:3" x14ac:dyDescent="0.3">
      <c r="A622" s="82" t="s">
        <v>4393</v>
      </c>
      <c r="B622" s="82" t="s">
        <v>4392</v>
      </c>
      <c r="C622" s="83">
        <v>1270.5</v>
      </c>
    </row>
    <row r="623" spans="1:3" x14ac:dyDescent="0.3">
      <c r="A623" s="82" t="s">
        <v>4391</v>
      </c>
      <c r="B623" s="82" t="s">
        <v>4390</v>
      </c>
      <c r="C623" s="83">
        <v>1270</v>
      </c>
    </row>
    <row r="624" spans="1:3" x14ac:dyDescent="0.3">
      <c r="A624" s="82" t="s">
        <v>4389</v>
      </c>
      <c r="B624" s="82" t="s">
        <v>4388</v>
      </c>
      <c r="C624" s="83">
        <v>1268</v>
      </c>
    </row>
    <row r="625" spans="1:3" x14ac:dyDescent="0.3">
      <c r="A625" s="82" t="s">
        <v>4387</v>
      </c>
      <c r="B625" s="82" t="s">
        <v>4386</v>
      </c>
      <c r="C625" s="83">
        <v>1268</v>
      </c>
    </row>
    <row r="626" spans="1:3" x14ac:dyDescent="0.3">
      <c r="A626" s="82" t="s">
        <v>4385</v>
      </c>
      <c r="B626" s="82" t="s">
        <v>4384</v>
      </c>
      <c r="C626" s="83">
        <v>1268</v>
      </c>
    </row>
    <row r="627" spans="1:3" x14ac:dyDescent="0.3">
      <c r="A627" s="82" t="s">
        <v>4383</v>
      </c>
      <c r="B627" s="82" t="s">
        <v>4382</v>
      </c>
      <c r="C627" s="83">
        <v>1267</v>
      </c>
    </row>
    <row r="628" spans="1:3" x14ac:dyDescent="0.3">
      <c r="A628" s="82" t="s">
        <v>4381</v>
      </c>
      <c r="B628" s="82" t="s">
        <v>4380</v>
      </c>
      <c r="C628" s="83">
        <v>1242</v>
      </c>
    </row>
    <row r="629" spans="1:3" x14ac:dyDescent="0.3">
      <c r="A629" s="82" t="s">
        <v>4379</v>
      </c>
      <c r="B629" s="82" t="s">
        <v>4378</v>
      </c>
      <c r="C629" s="83">
        <v>1231</v>
      </c>
    </row>
    <row r="630" spans="1:3" x14ac:dyDescent="0.3">
      <c r="A630" s="82" t="s">
        <v>4377</v>
      </c>
      <c r="B630" s="82" t="s">
        <v>4376</v>
      </c>
      <c r="C630" s="83">
        <v>1228</v>
      </c>
    </row>
    <row r="631" spans="1:3" x14ac:dyDescent="0.3">
      <c r="A631" s="82" t="s">
        <v>4375</v>
      </c>
      <c r="B631" s="82" t="s">
        <v>4374</v>
      </c>
      <c r="C631" s="83">
        <v>1225</v>
      </c>
    </row>
    <row r="632" spans="1:3" x14ac:dyDescent="0.3">
      <c r="A632" s="82" t="s">
        <v>4373</v>
      </c>
      <c r="B632" s="82" t="s">
        <v>4372</v>
      </c>
      <c r="C632" s="83">
        <v>1225</v>
      </c>
    </row>
    <row r="633" spans="1:3" x14ac:dyDescent="0.3">
      <c r="A633" s="82" t="s">
        <v>4371</v>
      </c>
      <c r="B633" s="82" t="s">
        <v>4370</v>
      </c>
      <c r="C633" s="83">
        <v>1224</v>
      </c>
    </row>
    <row r="634" spans="1:3" x14ac:dyDescent="0.3">
      <c r="A634" s="82" t="s">
        <v>4369</v>
      </c>
      <c r="B634" s="82" t="s">
        <v>4368</v>
      </c>
      <c r="C634" s="83">
        <v>1223</v>
      </c>
    </row>
    <row r="635" spans="1:3" x14ac:dyDescent="0.3">
      <c r="A635" s="82" t="s">
        <v>4367</v>
      </c>
      <c r="B635" s="82" t="s">
        <v>4366</v>
      </c>
      <c r="C635" s="83">
        <v>1220</v>
      </c>
    </row>
    <row r="636" spans="1:3" x14ac:dyDescent="0.3">
      <c r="A636" s="82" t="s">
        <v>4365</v>
      </c>
      <c r="B636" s="82" t="s">
        <v>4364</v>
      </c>
      <c r="C636" s="83">
        <v>1218.8</v>
      </c>
    </row>
    <row r="637" spans="1:3" x14ac:dyDescent="0.3">
      <c r="A637" s="82" t="s">
        <v>4363</v>
      </c>
      <c r="B637" s="82" t="s">
        <v>4362</v>
      </c>
      <c r="C637" s="83">
        <v>1218</v>
      </c>
    </row>
    <row r="638" spans="1:3" x14ac:dyDescent="0.3">
      <c r="A638" s="82" t="s">
        <v>4361</v>
      </c>
      <c r="B638" s="82" t="s">
        <v>4360</v>
      </c>
      <c r="C638" s="83">
        <v>1210</v>
      </c>
    </row>
    <row r="639" spans="1:3" x14ac:dyDescent="0.3">
      <c r="A639" s="82" t="s">
        <v>4359</v>
      </c>
      <c r="B639" s="82" t="s">
        <v>4358</v>
      </c>
      <c r="C639" s="83">
        <v>1206</v>
      </c>
    </row>
    <row r="640" spans="1:3" x14ac:dyDescent="0.3">
      <c r="A640" s="82" t="s">
        <v>4357</v>
      </c>
      <c r="B640" s="82" t="s">
        <v>4356</v>
      </c>
      <c r="C640" s="83">
        <v>1205</v>
      </c>
    </row>
    <row r="641" spans="1:3" x14ac:dyDescent="0.3">
      <c r="A641" s="82" t="s">
        <v>4355</v>
      </c>
      <c r="B641" s="82" t="s">
        <v>4354</v>
      </c>
      <c r="C641" s="83">
        <v>1205</v>
      </c>
    </row>
    <row r="642" spans="1:3" x14ac:dyDescent="0.3">
      <c r="A642" s="82" t="s">
        <v>4353</v>
      </c>
      <c r="B642" s="82" t="s">
        <v>4352</v>
      </c>
      <c r="C642" s="83">
        <v>1200</v>
      </c>
    </row>
    <row r="643" spans="1:3" x14ac:dyDescent="0.3">
      <c r="A643" s="82" t="s">
        <v>4351</v>
      </c>
      <c r="B643" s="82" t="s">
        <v>4350</v>
      </c>
      <c r="C643" s="83">
        <v>1200</v>
      </c>
    </row>
    <row r="644" spans="1:3" x14ac:dyDescent="0.3">
      <c r="A644" s="82" t="s">
        <v>4349</v>
      </c>
      <c r="B644" s="82" t="s">
        <v>4348</v>
      </c>
      <c r="C644" s="83">
        <v>1196</v>
      </c>
    </row>
    <row r="645" spans="1:3" x14ac:dyDescent="0.3">
      <c r="A645" s="82" t="s">
        <v>4347</v>
      </c>
      <c r="B645" s="82" t="s">
        <v>4346</v>
      </c>
      <c r="C645" s="83">
        <v>1189</v>
      </c>
    </row>
    <row r="646" spans="1:3" x14ac:dyDescent="0.3">
      <c r="A646" s="82" t="s">
        <v>4345</v>
      </c>
      <c r="B646" s="82" t="s">
        <v>4344</v>
      </c>
      <c r="C646" s="83">
        <v>1186</v>
      </c>
    </row>
    <row r="647" spans="1:3" x14ac:dyDescent="0.3">
      <c r="A647" s="82" t="s">
        <v>4343</v>
      </c>
      <c r="B647" s="82" t="s">
        <v>4342</v>
      </c>
      <c r="C647" s="83">
        <v>1183</v>
      </c>
    </row>
    <row r="648" spans="1:3" x14ac:dyDescent="0.3">
      <c r="A648" s="82" t="s">
        <v>4341</v>
      </c>
      <c r="B648" s="82" t="s">
        <v>4340</v>
      </c>
      <c r="C648" s="83">
        <v>1183</v>
      </c>
    </row>
    <row r="649" spans="1:3" x14ac:dyDescent="0.3">
      <c r="A649" s="82" t="s">
        <v>4339</v>
      </c>
      <c r="B649" s="82" t="s">
        <v>4338</v>
      </c>
      <c r="C649" s="83">
        <v>1182</v>
      </c>
    </row>
    <row r="650" spans="1:3" x14ac:dyDescent="0.3">
      <c r="A650" s="82" t="s">
        <v>4337</v>
      </c>
      <c r="B650" s="82" t="s">
        <v>4336</v>
      </c>
      <c r="C650" s="83">
        <v>1179</v>
      </c>
    </row>
    <row r="651" spans="1:3" x14ac:dyDescent="0.3">
      <c r="A651" s="82" t="s">
        <v>4335</v>
      </c>
      <c r="B651" s="82" t="s">
        <v>4334</v>
      </c>
      <c r="C651" s="83">
        <v>1177</v>
      </c>
    </row>
    <row r="652" spans="1:3" x14ac:dyDescent="0.3">
      <c r="A652" s="82" t="s">
        <v>4333</v>
      </c>
      <c r="B652" s="82" t="s">
        <v>3776</v>
      </c>
      <c r="C652" s="83">
        <v>1175</v>
      </c>
    </row>
    <row r="653" spans="1:3" x14ac:dyDescent="0.3">
      <c r="A653" s="82" t="s">
        <v>4332</v>
      </c>
      <c r="B653" s="82" t="s">
        <v>4331</v>
      </c>
      <c r="C653" s="83">
        <v>1175</v>
      </c>
    </row>
    <row r="654" spans="1:3" x14ac:dyDescent="0.3">
      <c r="A654" s="82" t="s">
        <v>4330</v>
      </c>
      <c r="B654" s="82" t="s">
        <v>4329</v>
      </c>
      <c r="C654" s="83">
        <v>1175</v>
      </c>
    </row>
    <row r="655" spans="1:3" x14ac:dyDescent="0.3">
      <c r="A655" s="82" t="s">
        <v>4328</v>
      </c>
      <c r="B655" s="82" t="s">
        <v>4327</v>
      </c>
      <c r="C655" s="83">
        <v>1170</v>
      </c>
    </row>
    <row r="656" spans="1:3" x14ac:dyDescent="0.3">
      <c r="A656" s="82" t="s">
        <v>4326</v>
      </c>
      <c r="B656" s="82" t="s">
        <v>4325</v>
      </c>
      <c r="C656" s="83">
        <v>1169</v>
      </c>
    </row>
    <row r="657" spans="1:3" x14ac:dyDescent="0.3">
      <c r="A657" s="82" t="s">
        <v>4324</v>
      </c>
      <c r="B657" s="82" t="s">
        <v>4323</v>
      </c>
      <c r="C657" s="83">
        <v>1167.71</v>
      </c>
    </row>
    <row r="658" spans="1:3" x14ac:dyDescent="0.3">
      <c r="A658" s="82" t="s">
        <v>4322</v>
      </c>
      <c r="B658" s="82" t="s">
        <v>4321</v>
      </c>
      <c r="C658" s="83">
        <v>1153</v>
      </c>
    </row>
    <row r="659" spans="1:3" x14ac:dyDescent="0.3">
      <c r="A659" s="82" t="s">
        <v>4320</v>
      </c>
      <c r="B659" s="82" t="s">
        <v>4319</v>
      </c>
      <c r="C659" s="83">
        <v>1153</v>
      </c>
    </row>
    <row r="660" spans="1:3" x14ac:dyDescent="0.3">
      <c r="A660" s="82" t="s">
        <v>4318</v>
      </c>
      <c r="B660" s="82" t="s">
        <v>4317</v>
      </c>
      <c r="C660" s="83">
        <v>1153</v>
      </c>
    </row>
    <row r="661" spans="1:3" x14ac:dyDescent="0.3">
      <c r="A661" s="82" t="s">
        <v>4316</v>
      </c>
      <c r="B661" s="82" t="s">
        <v>4315</v>
      </c>
      <c r="C661" s="83">
        <v>1152</v>
      </c>
    </row>
    <row r="662" spans="1:3" x14ac:dyDescent="0.3">
      <c r="A662" s="82" t="s">
        <v>4314</v>
      </c>
      <c r="B662" s="82" t="s">
        <v>4313</v>
      </c>
      <c r="C662" s="83">
        <v>1149</v>
      </c>
    </row>
    <row r="663" spans="1:3" x14ac:dyDescent="0.3">
      <c r="A663" s="82" t="s">
        <v>4312</v>
      </c>
      <c r="B663" s="82" t="s">
        <v>4311</v>
      </c>
      <c r="C663" s="83">
        <v>1149</v>
      </c>
    </row>
    <row r="664" spans="1:3" x14ac:dyDescent="0.3">
      <c r="A664" s="82" t="s">
        <v>4310</v>
      </c>
      <c r="B664" s="82" t="s">
        <v>4309</v>
      </c>
      <c r="C664" s="83">
        <v>1149</v>
      </c>
    </row>
    <row r="665" spans="1:3" x14ac:dyDescent="0.3">
      <c r="A665" s="82" t="s">
        <v>4308</v>
      </c>
      <c r="B665" s="82" t="s">
        <v>4307</v>
      </c>
      <c r="C665" s="83">
        <v>1148</v>
      </c>
    </row>
    <row r="666" spans="1:3" x14ac:dyDescent="0.3">
      <c r="A666" s="82" t="s">
        <v>4306</v>
      </c>
      <c r="B666" s="82" t="s">
        <v>4305</v>
      </c>
      <c r="C666" s="83">
        <v>1147</v>
      </c>
    </row>
    <row r="667" spans="1:3" x14ac:dyDescent="0.3">
      <c r="A667" s="82" t="s">
        <v>4304</v>
      </c>
      <c r="B667" s="82" t="s">
        <v>4303</v>
      </c>
      <c r="C667" s="83">
        <v>1140</v>
      </c>
    </row>
    <row r="668" spans="1:3" x14ac:dyDescent="0.3">
      <c r="A668" s="82" t="s">
        <v>4302</v>
      </c>
      <c r="B668" s="82" t="s">
        <v>4301</v>
      </c>
      <c r="C668" s="83">
        <v>1136</v>
      </c>
    </row>
    <row r="669" spans="1:3" x14ac:dyDescent="0.3">
      <c r="A669" s="82" t="s">
        <v>4300</v>
      </c>
      <c r="B669" s="82" t="s">
        <v>4299</v>
      </c>
      <c r="C669" s="83">
        <v>1130</v>
      </c>
    </row>
    <row r="670" spans="1:3" x14ac:dyDescent="0.3">
      <c r="A670" s="82" t="s">
        <v>4298</v>
      </c>
      <c r="B670" s="82" t="s">
        <v>4297</v>
      </c>
      <c r="C670" s="83">
        <v>1127</v>
      </c>
    </row>
    <row r="671" spans="1:3" x14ac:dyDescent="0.3">
      <c r="A671" s="82" t="s">
        <v>4296</v>
      </c>
      <c r="B671" s="82" t="s">
        <v>4295</v>
      </c>
      <c r="C671" s="83">
        <v>1123</v>
      </c>
    </row>
    <row r="672" spans="1:3" x14ac:dyDescent="0.3">
      <c r="A672" s="82" t="s">
        <v>4294</v>
      </c>
      <c r="B672" s="82" t="s">
        <v>4293</v>
      </c>
      <c r="C672" s="83">
        <v>1115</v>
      </c>
    </row>
    <row r="673" spans="1:3" x14ac:dyDescent="0.3">
      <c r="A673" s="82" t="s">
        <v>4292</v>
      </c>
      <c r="B673" s="82" t="s">
        <v>4291</v>
      </c>
      <c r="C673" s="83">
        <v>1106</v>
      </c>
    </row>
    <row r="674" spans="1:3" x14ac:dyDescent="0.3">
      <c r="A674" s="82" t="s">
        <v>4290</v>
      </c>
      <c r="B674" s="82" t="s">
        <v>4289</v>
      </c>
      <c r="C674" s="83">
        <v>1105.6500000000001</v>
      </c>
    </row>
    <row r="675" spans="1:3" x14ac:dyDescent="0.3">
      <c r="A675" s="82" t="s">
        <v>4288</v>
      </c>
      <c r="B675" s="82" t="s">
        <v>4287</v>
      </c>
      <c r="C675" s="83">
        <v>1100</v>
      </c>
    </row>
    <row r="676" spans="1:3" x14ac:dyDescent="0.3">
      <c r="A676" s="82" t="s">
        <v>4286</v>
      </c>
      <c r="B676" s="82" t="s">
        <v>4285</v>
      </c>
      <c r="C676" s="83">
        <v>1094.55</v>
      </c>
    </row>
    <row r="677" spans="1:3" x14ac:dyDescent="0.3">
      <c r="A677" s="82" t="s">
        <v>4284</v>
      </c>
      <c r="B677" s="82" t="s">
        <v>4283</v>
      </c>
      <c r="C677" s="83">
        <v>1094</v>
      </c>
    </row>
    <row r="678" spans="1:3" x14ac:dyDescent="0.3">
      <c r="A678" s="82" t="s">
        <v>4282</v>
      </c>
      <c r="B678" s="82" t="s">
        <v>4281</v>
      </c>
      <c r="C678" s="83">
        <v>1091</v>
      </c>
    </row>
    <row r="679" spans="1:3" x14ac:dyDescent="0.3">
      <c r="A679" s="82" t="s">
        <v>4280</v>
      </c>
      <c r="B679" s="82" t="s">
        <v>4279</v>
      </c>
      <c r="C679" s="83">
        <v>1085</v>
      </c>
    </row>
    <row r="680" spans="1:3" x14ac:dyDescent="0.3">
      <c r="A680" s="82" t="s">
        <v>4278</v>
      </c>
      <c r="B680" s="82" t="s">
        <v>4277</v>
      </c>
      <c r="C680" s="83">
        <v>1076</v>
      </c>
    </row>
    <row r="681" spans="1:3" x14ac:dyDescent="0.3">
      <c r="A681" s="82" t="s">
        <v>4276</v>
      </c>
      <c r="B681" s="82" t="s">
        <v>4275</v>
      </c>
      <c r="C681" s="83">
        <v>1073</v>
      </c>
    </row>
    <row r="682" spans="1:3" x14ac:dyDescent="0.3">
      <c r="A682" s="82" t="s">
        <v>4274</v>
      </c>
      <c r="B682" s="82" t="s">
        <v>4273</v>
      </c>
      <c r="C682" s="83">
        <v>1069</v>
      </c>
    </row>
    <row r="683" spans="1:3" x14ac:dyDescent="0.3">
      <c r="A683" s="82" t="s">
        <v>4272</v>
      </c>
      <c r="B683" s="82" t="s">
        <v>4271</v>
      </c>
      <c r="C683" s="83">
        <v>1064</v>
      </c>
    </row>
    <row r="684" spans="1:3" x14ac:dyDescent="0.3">
      <c r="A684" s="82" t="s">
        <v>4270</v>
      </c>
      <c r="B684" s="82" t="s">
        <v>4269</v>
      </c>
      <c r="C684" s="83">
        <v>1050</v>
      </c>
    </row>
    <row r="685" spans="1:3" x14ac:dyDescent="0.3">
      <c r="A685" s="82" t="s">
        <v>4268</v>
      </c>
      <c r="B685" s="82" t="s">
        <v>4267</v>
      </c>
      <c r="C685" s="83">
        <v>1050</v>
      </c>
    </row>
    <row r="686" spans="1:3" x14ac:dyDescent="0.3">
      <c r="A686" s="82" t="s">
        <v>4266</v>
      </c>
      <c r="B686" s="82" t="s">
        <v>4265</v>
      </c>
      <c r="C686" s="83">
        <v>1046</v>
      </c>
    </row>
    <row r="687" spans="1:3" x14ac:dyDescent="0.3">
      <c r="A687" s="82" t="s">
        <v>4264</v>
      </c>
      <c r="B687" s="82" t="s">
        <v>4263</v>
      </c>
      <c r="C687" s="83">
        <v>1044</v>
      </c>
    </row>
    <row r="688" spans="1:3" x14ac:dyDescent="0.3">
      <c r="A688" s="82" t="s">
        <v>4262</v>
      </c>
      <c r="B688" s="82" t="s">
        <v>4260</v>
      </c>
      <c r="C688" s="83">
        <v>1041</v>
      </c>
    </row>
    <row r="689" spans="1:3" x14ac:dyDescent="0.3">
      <c r="A689" s="82" t="s">
        <v>4261</v>
      </c>
      <c r="B689" s="82" t="s">
        <v>4260</v>
      </c>
      <c r="C689" s="83">
        <v>1041</v>
      </c>
    </row>
    <row r="690" spans="1:3" x14ac:dyDescent="0.3">
      <c r="A690" s="82" t="s">
        <v>4259</v>
      </c>
      <c r="B690" s="82" t="s">
        <v>4258</v>
      </c>
      <c r="C690" s="83">
        <v>1038</v>
      </c>
    </row>
    <row r="691" spans="1:3" x14ac:dyDescent="0.3">
      <c r="A691" s="82" t="s">
        <v>4257</v>
      </c>
      <c r="B691" s="82" t="s">
        <v>4256</v>
      </c>
      <c r="C691" s="83">
        <v>1036</v>
      </c>
    </row>
    <row r="692" spans="1:3" x14ac:dyDescent="0.3">
      <c r="A692" s="82" t="s">
        <v>4255</v>
      </c>
      <c r="B692" s="82" t="s">
        <v>4254</v>
      </c>
      <c r="C692" s="83">
        <v>1026.2</v>
      </c>
    </row>
    <row r="693" spans="1:3" x14ac:dyDescent="0.3">
      <c r="A693" s="82" t="s">
        <v>4253</v>
      </c>
      <c r="B693" s="82" t="s">
        <v>4251</v>
      </c>
      <c r="C693" s="83">
        <v>1026</v>
      </c>
    </row>
    <row r="694" spans="1:3" x14ac:dyDescent="0.3">
      <c r="A694" s="82" t="s">
        <v>4252</v>
      </c>
      <c r="B694" s="82" t="s">
        <v>4251</v>
      </c>
      <c r="C694" s="83">
        <v>1026</v>
      </c>
    </row>
    <row r="695" spans="1:3" x14ac:dyDescent="0.3">
      <c r="A695" s="82" t="s">
        <v>4250</v>
      </c>
      <c r="B695" s="82" t="s">
        <v>4249</v>
      </c>
      <c r="C695" s="83">
        <v>1022</v>
      </c>
    </row>
    <row r="696" spans="1:3" x14ac:dyDescent="0.3">
      <c r="A696" s="82" t="s">
        <v>4248</v>
      </c>
      <c r="B696" s="82" t="s">
        <v>4247</v>
      </c>
      <c r="C696" s="83">
        <v>1017.55</v>
      </c>
    </row>
    <row r="697" spans="1:3" x14ac:dyDescent="0.3">
      <c r="A697" s="82" t="s">
        <v>4246</v>
      </c>
      <c r="B697" s="82" t="s">
        <v>4245</v>
      </c>
      <c r="C697" s="83">
        <v>1017</v>
      </c>
    </row>
    <row r="698" spans="1:3" x14ac:dyDescent="0.3">
      <c r="A698" s="82" t="s">
        <v>4244</v>
      </c>
      <c r="B698" s="82" t="s">
        <v>4243</v>
      </c>
      <c r="C698" s="83">
        <v>1017</v>
      </c>
    </row>
    <row r="699" spans="1:3" x14ac:dyDescent="0.3">
      <c r="A699" s="82" t="s">
        <v>4242</v>
      </c>
      <c r="B699" s="82" t="s">
        <v>4241</v>
      </c>
      <c r="C699" s="83">
        <v>1015</v>
      </c>
    </row>
    <row r="700" spans="1:3" x14ac:dyDescent="0.3">
      <c r="A700" s="82" t="s">
        <v>4240</v>
      </c>
      <c r="B700" s="82" t="s">
        <v>4239</v>
      </c>
      <c r="C700" s="83">
        <v>1013</v>
      </c>
    </row>
    <row r="701" spans="1:3" x14ac:dyDescent="0.3">
      <c r="A701" s="82" t="s">
        <v>4238</v>
      </c>
      <c r="B701" s="82" t="s">
        <v>4237</v>
      </c>
      <c r="C701" s="83">
        <v>1012</v>
      </c>
    </row>
    <row r="702" spans="1:3" x14ac:dyDescent="0.3">
      <c r="A702" s="82" t="s">
        <v>4236</v>
      </c>
      <c r="B702" s="82" t="s">
        <v>4235</v>
      </c>
      <c r="C702" s="83">
        <v>1012</v>
      </c>
    </row>
    <row r="703" spans="1:3" x14ac:dyDescent="0.3">
      <c r="A703" s="82" t="s">
        <v>4234</v>
      </c>
      <c r="B703" s="82" t="s">
        <v>4233</v>
      </c>
      <c r="C703" s="83">
        <v>1012</v>
      </c>
    </row>
    <row r="704" spans="1:3" x14ac:dyDescent="0.3">
      <c r="A704" s="82" t="s">
        <v>4232</v>
      </c>
      <c r="B704" s="82" t="s">
        <v>4231</v>
      </c>
      <c r="C704" s="83">
        <v>1010</v>
      </c>
    </row>
    <row r="705" spans="1:3" x14ac:dyDescent="0.3">
      <c r="A705" s="82" t="s">
        <v>4230</v>
      </c>
      <c r="B705" s="82" t="s">
        <v>4229</v>
      </c>
      <c r="C705" s="83">
        <v>1007</v>
      </c>
    </row>
    <row r="706" spans="1:3" x14ac:dyDescent="0.3">
      <c r="A706" s="82" t="s">
        <v>4228</v>
      </c>
      <c r="B706" s="82" t="s">
        <v>4227</v>
      </c>
      <c r="C706" s="83">
        <v>1007</v>
      </c>
    </row>
    <row r="707" spans="1:3" x14ac:dyDescent="0.3">
      <c r="A707" s="82" t="s">
        <v>4226</v>
      </c>
      <c r="B707" s="82" t="s">
        <v>4225</v>
      </c>
      <c r="C707" s="83">
        <v>1007</v>
      </c>
    </row>
    <row r="708" spans="1:3" x14ac:dyDescent="0.3">
      <c r="A708" s="82" t="s">
        <v>4224</v>
      </c>
      <c r="B708" s="82" t="s">
        <v>4223</v>
      </c>
      <c r="C708" s="83">
        <v>1003</v>
      </c>
    </row>
    <row r="709" spans="1:3" x14ac:dyDescent="0.3">
      <c r="A709" s="82" t="s">
        <v>4222</v>
      </c>
      <c r="B709" s="82" t="s">
        <v>4221</v>
      </c>
      <c r="C709" s="83">
        <v>997</v>
      </c>
    </row>
    <row r="710" spans="1:3" x14ac:dyDescent="0.3">
      <c r="A710" s="82" t="s">
        <v>4220</v>
      </c>
      <c r="B710" s="82" t="s">
        <v>4219</v>
      </c>
      <c r="C710" s="83">
        <v>997</v>
      </c>
    </row>
    <row r="711" spans="1:3" x14ac:dyDescent="0.3">
      <c r="A711" s="82" t="s">
        <v>4218</v>
      </c>
      <c r="B711" s="82" t="s">
        <v>4217</v>
      </c>
      <c r="C711" s="83">
        <v>993</v>
      </c>
    </row>
    <row r="712" spans="1:3" x14ac:dyDescent="0.3">
      <c r="A712" s="82" t="s">
        <v>4216</v>
      </c>
      <c r="B712" s="82" t="s">
        <v>4215</v>
      </c>
      <c r="C712" s="83">
        <v>984</v>
      </c>
    </row>
    <row r="713" spans="1:3" x14ac:dyDescent="0.3">
      <c r="A713" s="82" t="s">
        <v>4214</v>
      </c>
      <c r="B713" s="82" t="s">
        <v>4213</v>
      </c>
      <c r="C713" s="83">
        <v>983</v>
      </c>
    </row>
    <row r="714" spans="1:3" x14ac:dyDescent="0.3">
      <c r="A714" s="82" t="s">
        <v>4212</v>
      </c>
      <c r="B714" s="82" t="s">
        <v>4211</v>
      </c>
      <c r="C714" s="83">
        <v>983</v>
      </c>
    </row>
    <row r="715" spans="1:3" x14ac:dyDescent="0.3">
      <c r="A715" s="82" t="s">
        <v>4210</v>
      </c>
      <c r="B715" s="82" t="s">
        <v>4209</v>
      </c>
      <c r="C715" s="83">
        <v>982</v>
      </c>
    </row>
    <row r="716" spans="1:3" x14ac:dyDescent="0.3">
      <c r="A716" s="82" t="s">
        <v>4208</v>
      </c>
      <c r="B716" s="82" t="s">
        <v>4207</v>
      </c>
      <c r="C716" s="83">
        <v>970.9</v>
      </c>
    </row>
    <row r="717" spans="1:3" x14ac:dyDescent="0.3">
      <c r="A717" s="82" t="s">
        <v>4206</v>
      </c>
      <c r="B717" s="82" t="s">
        <v>4205</v>
      </c>
      <c r="C717" s="83">
        <v>970</v>
      </c>
    </row>
    <row r="718" spans="1:3" x14ac:dyDescent="0.3">
      <c r="A718" s="82" t="s">
        <v>4204</v>
      </c>
      <c r="B718" s="82" t="s">
        <v>4203</v>
      </c>
      <c r="C718" s="83">
        <v>965</v>
      </c>
    </row>
    <row r="719" spans="1:3" x14ac:dyDescent="0.3">
      <c r="A719" s="82" t="s">
        <v>4202</v>
      </c>
      <c r="B719" s="82" t="s">
        <v>4201</v>
      </c>
      <c r="C719" s="83">
        <v>963</v>
      </c>
    </row>
    <row r="720" spans="1:3" x14ac:dyDescent="0.3">
      <c r="A720" s="82" t="s">
        <v>4200</v>
      </c>
      <c r="B720" s="82" t="s">
        <v>4199</v>
      </c>
      <c r="C720" s="83">
        <v>962</v>
      </c>
    </row>
    <row r="721" spans="1:3" x14ac:dyDescent="0.3">
      <c r="A721" s="82" t="s">
        <v>4198</v>
      </c>
      <c r="B721" s="82" t="s">
        <v>4197</v>
      </c>
      <c r="C721" s="83">
        <v>962</v>
      </c>
    </row>
    <row r="722" spans="1:3" x14ac:dyDescent="0.3">
      <c r="A722" s="82" t="s">
        <v>4196</v>
      </c>
      <c r="B722" s="82" t="s">
        <v>4195</v>
      </c>
      <c r="C722" s="83">
        <v>960</v>
      </c>
    </row>
    <row r="723" spans="1:3" x14ac:dyDescent="0.3">
      <c r="A723" s="82" t="s">
        <v>4194</v>
      </c>
      <c r="B723" s="82" t="s">
        <v>4193</v>
      </c>
      <c r="C723" s="83">
        <v>959</v>
      </c>
    </row>
    <row r="724" spans="1:3" x14ac:dyDescent="0.3">
      <c r="A724" s="82" t="s">
        <v>4192</v>
      </c>
      <c r="B724" s="82" t="s">
        <v>4190</v>
      </c>
      <c r="C724" s="83">
        <v>951</v>
      </c>
    </row>
    <row r="725" spans="1:3" x14ac:dyDescent="0.3">
      <c r="A725" s="82" t="s">
        <v>4191</v>
      </c>
      <c r="B725" s="82" t="s">
        <v>4190</v>
      </c>
      <c r="C725" s="83">
        <v>951</v>
      </c>
    </row>
    <row r="726" spans="1:3" x14ac:dyDescent="0.3">
      <c r="A726" s="82" t="s">
        <v>4189</v>
      </c>
      <c r="B726" s="82" t="s">
        <v>4188</v>
      </c>
      <c r="C726" s="83">
        <v>950</v>
      </c>
    </row>
    <row r="727" spans="1:3" x14ac:dyDescent="0.3">
      <c r="A727" s="82" t="s">
        <v>4187</v>
      </c>
      <c r="B727" s="82" t="s">
        <v>4186</v>
      </c>
      <c r="C727" s="83">
        <v>944</v>
      </c>
    </row>
    <row r="728" spans="1:3" x14ac:dyDescent="0.3">
      <c r="A728" s="82" t="s">
        <v>4185</v>
      </c>
      <c r="B728" s="82" t="s">
        <v>4184</v>
      </c>
      <c r="C728" s="83">
        <v>944</v>
      </c>
    </row>
    <row r="729" spans="1:3" x14ac:dyDescent="0.3">
      <c r="A729" s="82" t="s">
        <v>4183</v>
      </c>
      <c r="B729" s="82" t="s">
        <v>4182</v>
      </c>
      <c r="C729" s="83">
        <v>943</v>
      </c>
    </row>
    <row r="730" spans="1:3" x14ac:dyDescent="0.3">
      <c r="A730" s="82" t="s">
        <v>4181</v>
      </c>
      <c r="B730" s="82" t="s">
        <v>4180</v>
      </c>
      <c r="C730" s="83">
        <v>943</v>
      </c>
    </row>
    <row r="731" spans="1:3" x14ac:dyDescent="0.3">
      <c r="A731" s="82" t="s">
        <v>4179</v>
      </c>
      <c r="B731" s="82" t="s">
        <v>4178</v>
      </c>
      <c r="C731" s="83">
        <v>934</v>
      </c>
    </row>
    <row r="732" spans="1:3" x14ac:dyDescent="0.3">
      <c r="A732" s="82" t="s">
        <v>4177</v>
      </c>
      <c r="B732" s="82" t="s">
        <v>4176</v>
      </c>
      <c r="C732" s="83">
        <v>926</v>
      </c>
    </row>
    <row r="733" spans="1:3" x14ac:dyDescent="0.3">
      <c r="A733" s="82" t="s">
        <v>4175</v>
      </c>
      <c r="B733" s="82" t="s">
        <v>4174</v>
      </c>
      <c r="C733" s="83">
        <v>918</v>
      </c>
    </row>
    <row r="734" spans="1:3" x14ac:dyDescent="0.3">
      <c r="A734" s="82" t="s">
        <v>4173</v>
      </c>
      <c r="B734" s="82" t="s">
        <v>4172</v>
      </c>
      <c r="C734" s="83">
        <v>915</v>
      </c>
    </row>
    <row r="735" spans="1:3" x14ac:dyDescent="0.3">
      <c r="A735" s="82" t="s">
        <v>4171</v>
      </c>
      <c r="B735" s="82" t="s">
        <v>4170</v>
      </c>
      <c r="C735" s="83">
        <v>915</v>
      </c>
    </row>
    <row r="736" spans="1:3" x14ac:dyDescent="0.3">
      <c r="A736" s="82" t="s">
        <v>4169</v>
      </c>
      <c r="B736" s="82" t="s">
        <v>4168</v>
      </c>
      <c r="C736" s="83">
        <v>915</v>
      </c>
    </row>
    <row r="737" spans="1:3" x14ac:dyDescent="0.3">
      <c r="A737" s="82" t="s">
        <v>4167</v>
      </c>
      <c r="B737" s="82" t="s">
        <v>4166</v>
      </c>
      <c r="C737" s="83">
        <v>914</v>
      </c>
    </row>
    <row r="738" spans="1:3" x14ac:dyDescent="0.3">
      <c r="A738" s="82" t="s">
        <v>4165</v>
      </c>
      <c r="B738" s="82" t="s">
        <v>4164</v>
      </c>
      <c r="C738" s="83">
        <v>907</v>
      </c>
    </row>
    <row r="739" spans="1:3" x14ac:dyDescent="0.3">
      <c r="A739" s="82" t="s">
        <v>4163</v>
      </c>
      <c r="B739" s="82" t="s">
        <v>4162</v>
      </c>
      <c r="C739" s="83">
        <v>903</v>
      </c>
    </row>
    <row r="740" spans="1:3" x14ac:dyDescent="0.3">
      <c r="A740" s="82" t="s">
        <v>4161</v>
      </c>
      <c r="B740" s="82" t="s">
        <v>4160</v>
      </c>
      <c r="C740" s="83">
        <v>899</v>
      </c>
    </row>
    <row r="741" spans="1:3" x14ac:dyDescent="0.3">
      <c r="A741" s="82" t="s">
        <v>4159</v>
      </c>
      <c r="B741" s="82" t="s">
        <v>4158</v>
      </c>
      <c r="C741" s="83">
        <v>899</v>
      </c>
    </row>
    <row r="742" spans="1:3" x14ac:dyDescent="0.3">
      <c r="A742" s="82" t="s">
        <v>4157</v>
      </c>
      <c r="B742" s="82" t="s">
        <v>4156</v>
      </c>
      <c r="C742" s="83">
        <v>895</v>
      </c>
    </row>
    <row r="743" spans="1:3" x14ac:dyDescent="0.3">
      <c r="A743" s="82" t="s">
        <v>4155</v>
      </c>
      <c r="B743" s="82" t="s">
        <v>4154</v>
      </c>
      <c r="C743" s="83">
        <v>885</v>
      </c>
    </row>
    <row r="744" spans="1:3" x14ac:dyDescent="0.3">
      <c r="A744" s="82" t="s">
        <v>4153</v>
      </c>
      <c r="B744" s="82" t="s">
        <v>4152</v>
      </c>
      <c r="C744" s="83">
        <v>885</v>
      </c>
    </row>
    <row r="745" spans="1:3" x14ac:dyDescent="0.3">
      <c r="A745" s="82" t="s">
        <v>4151</v>
      </c>
      <c r="B745" s="82" t="s">
        <v>4150</v>
      </c>
      <c r="C745" s="83">
        <v>884</v>
      </c>
    </row>
    <row r="746" spans="1:3" x14ac:dyDescent="0.3">
      <c r="A746" s="82" t="s">
        <v>4149</v>
      </c>
      <c r="B746" s="82" t="s">
        <v>4148</v>
      </c>
      <c r="C746" s="83">
        <v>883</v>
      </c>
    </row>
    <row r="747" spans="1:3" x14ac:dyDescent="0.3">
      <c r="A747" s="82" t="s">
        <v>4147</v>
      </c>
      <c r="B747" s="82" t="s">
        <v>4146</v>
      </c>
      <c r="C747" s="83">
        <v>882</v>
      </c>
    </row>
    <row r="748" spans="1:3" x14ac:dyDescent="0.3">
      <c r="A748" s="82" t="s">
        <v>4145</v>
      </c>
      <c r="B748" s="82" t="s">
        <v>4144</v>
      </c>
      <c r="C748" s="83">
        <v>882</v>
      </c>
    </row>
    <row r="749" spans="1:3" x14ac:dyDescent="0.3">
      <c r="A749" s="82" t="s">
        <v>4143</v>
      </c>
      <c r="B749" s="82" t="s">
        <v>4142</v>
      </c>
      <c r="C749" s="83">
        <v>880</v>
      </c>
    </row>
    <row r="750" spans="1:3" x14ac:dyDescent="0.3">
      <c r="A750" s="82" t="s">
        <v>4141</v>
      </c>
      <c r="B750" s="82" t="s">
        <v>4140</v>
      </c>
      <c r="C750" s="83">
        <v>879</v>
      </c>
    </row>
    <row r="751" spans="1:3" x14ac:dyDescent="0.3">
      <c r="A751" s="82" t="s">
        <v>4139</v>
      </c>
      <c r="B751" s="82" t="s">
        <v>4138</v>
      </c>
      <c r="C751" s="83">
        <v>873</v>
      </c>
    </row>
    <row r="752" spans="1:3" x14ac:dyDescent="0.3">
      <c r="A752" s="82" t="s">
        <v>4137</v>
      </c>
      <c r="B752" s="82" t="s">
        <v>4136</v>
      </c>
      <c r="C752" s="83">
        <v>868</v>
      </c>
    </row>
    <row r="753" spans="1:3" x14ac:dyDescent="0.3">
      <c r="A753" s="82" t="s">
        <v>4135</v>
      </c>
      <c r="B753" s="82" t="s">
        <v>4134</v>
      </c>
      <c r="C753" s="83">
        <v>867.5</v>
      </c>
    </row>
    <row r="754" spans="1:3" x14ac:dyDescent="0.3">
      <c r="A754" s="82" t="s">
        <v>4133</v>
      </c>
      <c r="B754" s="82" t="s">
        <v>4132</v>
      </c>
      <c r="C754" s="83">
        <v>860</v>
      </c>
    </row>
    <row r="755" spans="1:3" x14ac:dyDescent="0.3">
      <c r="A755" s="82" t="s">
        <v>4131</v>
      </c>
      <c r="B755" s="82" t="s">
        <v>4130</v>
      </c>
      <c r="C755" s="83">
        <v>856</v>
      </c>
    </row>
    <row r="756" spans="1:3" x14ac:dyDescent="0.3">
      <c r="A756" s="82" t="s">
        <v>4129</v>
      </c>
      <c r="B756" s="82" t="s">
        <v>4128</v>
      </c>
      <c r="C756" s="83">
        <v>854</v>
      </c>
    </row>
    <row r="757" spans="1:3" x14ac:dyDescent="0.3">
      <c r="A757" s="82" t="s">
        <v>4127</v>
      </c>
      <c r="B757" s="82" t="s">
        <v>4126</v>
      </c>
      <c r="C757" s="83">
        <v>853</v>
      </c>
    </row>
    <row r="758" spans="1:3" x14ac:dyDescent="0.3">
      <c r="A758" s="82" t="s">
        <v>4125</v>
      </c>
      <c r="B758" s="82" t="s">
        <v>4124</v>
      </c>
      <c r="C758" s="83">
        <v>852</v>
      </c>
    </row>
    <row r="759" spans="1:3" x14ac:dyDescent="0.3">
      <c r="A759" s="82" t="s">
        <v>4123</v>
      </c>
      <c r="B759" s="82" t="s">
        <v>4122</v>
      </c>
      <c r="C759" s="83">
        <v>848</v>
      </c>
    </row>
    <row r="760" spans="1:3" x14ac:dyDescent="0.3">
      <c r="A760" s="82" t="s">
        <v>4121</v>
      </c>
      <c r="B760" s="82" t="s">
        <v>4119</v>
      </c>
      <c r="C760" s="83">
        <v>843</v>
      </c>
    </row>
    <row r="761" spans="1:3" x14ac:dyDescent="0.3">
      <c r="A761" s="82" t="s">
        <v>4120</v>
      </c>
      <c r="B761" s="82" t="s">
        <v>4119</v>
      </c>
      <c r="C761" s="83">
        <v>843</v>
      </c>
    </row>
    <row r="762" spans="1:3" x14ac:dyDescent="0.3">
      <c r="A762" s="82" t="s">
        <v>4118</v>
      </c>
      <c r="B762" s="82" t="s">
        <v>4117</v>
      </c>
      <c r="C762" s="83">
        <v>843</v>
      </c>
    </row>
    <row r="763" spans="1:3" x14ac:dyDescent="0.3">
      <c r="A763" s="82" t="s">
        <v>4116</v>
      </c>
      <c r="B763" s="82" t="s">
        <v>4115</v>
      </c>
      <c r="C763" s="83">
        <v>843</v>
      </c>
    </row>
    <row r="764" spans="1:3" x14ac:dyDescent="0.3">
      <c r="A764" s="82" t="s">
        <v>4114</v>
      </c>
      <c r="B764" s="82" t="s">
        <v>4113</v>
      </c>
      <c r="C764" s="83">
        <v>843</v>
      </c>
    </row>
    <row r="765" spans="1:3" x14ac:dyDescent="0.3">
      <c r="A765" s="82" t="s">
        <v>4112</v>
      </c>
      <c r="B765" s="82" t="s">
        <v>4111</v>
      </c>
      <c r="C765" s="83">
        <v>843</v>
      </c>
    </row>
    <row r="766" spans="1:3" x14ac:dyDescent="0.3">
      <c r="A766" s="82" t="s">
        <v>4110</v>
      </c>
      <c r="B766" s="82" t="s">
        <v>4109</v>
      </c>
      <c r="C766" s="83">
        <v>842</v>
      </c>
    </row>
    <row r="767" spans="1:3" x14ac:dyDescent="0.3">
      <c r="A767" s="82" t="s">
        <v>4108</v>
      </c>
      <c r="B767" s="82" t="s">
        <v>4107</v>
      </c>
      <c r="C767" s="83">
        <v>839</v>
      </c>
    </row>
    <row r="768" spans="1:3" x14ac:dyDescent="0.3">
      <c r="A768" s="82" t="s">
        <v>4106</v>
      </c>
      <c r="B768" s="82" t="s">
        <v>4105</v>
      </c>
      <c r="C768" s="83">
        <v>839</v>
      </c>
    </row>
    <row r="769" spans="1:3" x14ac:dyDescent="0.3">
      <c r="A769" s="82" t="s">
        <v>4104</v>
      </c>
      <c r="B769" s="82" t="s">
        <v>4103</v>
      </c>
      <c r="C769" s="83">
        <v>836</v>
      </c>
    </row>
    <row r="770" spans="1:3" x14ac:dyDescent="0.3">
      <c r="A770" s="82" t="s">
        <v>4102</v>
      </c>
      <c r="B770" s="82" t="s">
        <v>4101</v>
      </c>
      <c r="C770" s="83">
        <v>836</v>
      </c>
    </row>
    <row r="771" spans="1:3" x14ac:dyDescent="0.3">
      <c r="A771" s="82" t="s">
        <v>4100</v>
      </c>
      <c r="B771" s="82" t="s">
        <v>4099</v>
      </c>
      <c r="C771" s="83">
        <v>836</v>
      </c>
    </row>
    <row r="772" spans="1:3" x14ac:dyDescent="0.3">
      <c r="A772" s="82" t="s">
        <v>4098</v>
      </c>
      <c r="B772" s="82" t="s">
        <v>4097</v>
      </c>
      <c r="C772" s="83">
        <v>836</v>
      </c>
    </row>
    <row r="773" spans="1:3" x14ac:dyDescent="0.3">
      <c r="A773" s="82" t="s">
        <v>4096</v>
      </c>
      <c r="B773" s="82" t="s">
        <v>4095</v>
      </c>
      <c r="C773" s="83">
        <v>836</v>
      </c>
    </row>
    <row r="774" spans="1:3" x14ac:dyDescent="0.3">
      <c r="A774" s="82" t="s">
        <v>4094</v>
      </c>
      <c r="B774" s="82" t="s">
        <v>4092</v>
      </c>
      <c r="C774" s="83">
        <v>833</v>
      </c>
    </row>
    <row r="775" spans="1:3" x14ac:dyDescent="0.3">
      <c r="A775" s="82" t="s">
        <v>4093</v>
      </c>
      <c r="B775" s="82" t="s">
        <v>4092</v>
      </c>
      <c r="C775" s="83">
        <v>833</v>
      </c>
    </row>
    <row r="776" spans="1:3" x14ac:dyDescent="0.3">
      <c r="A776" s="82" t="s">
        <v>4091</v>
      </c>
      <c r="B776" s="82" t="s">
        <v>4089</v>
      </c>
      <c r="C776" s="83">
        <v>833</v>
      </c>
    </row>
    <row r="777" spans="1:3" x14ac:dyDescent="0.3">
      <c r="A777" s="82" t="s">
        <v>4090</v>
      </c>
      <c r="B777" s="82" t="s">
        <v>4089</v>
      </c>
      <c r="C777" s="83">
        <v>833</v>
      </c>
    </row>
    <row r="778" spans="1:3" x14ac:dyDescent="0.3">
      <c r="A778" s="82" t="s">
        <v>4088</v>
      </c>
      <c r="B778" s="82" t="s">
        <v>4087</v>
      </c>
      <c r="C778" s="83">
        <v>833</v>
      </c>
    </row>
    <row r="779" spans="1:3" x14ac:dyDescent="0.3">
      <c r="A779" s="82" t="s">
        <v>4086</v>
      </c>
      <c r="B779" s="82" t="s">
        <v>4085</v>
      </c>
      <c r="C779" s="83">
        <v>831</v>
      </c>
    </row>
    <row r="780" spans="1:3" x14ac:dyDescent="0.3">
      <c r="A780" s="82" t="s">
        <v>4084</v>
      </c>
      <c r="B780" s="82" t="s">
        <v>4083</v>
      </c>
      <c r="C780" s="83">
        <v>830</v>
      </c>
    </row>
    <row r="781" spans="1:3" x14ac:dyDescent="0.3">
      <c r="A781" s="82" t="s">
        <v>4082</v>
      </c>
      <c r="B781" s="82" t="s">
        <v>4081</v>
      </c>
      <c r="C781" s="83">
        <v>824</v>
      </c>
    </row>
    <row r="782" spans="1:3" x14ac:dyDescent="0.3">
      <c r="A782" s="82" t="s">
        <v>4080</v>
      </c>
      <c r="B782" s="82" t="s">
        <v>4079</v>
      </c>
      <c r="C782" s="83">
        <v>823</v>
      </c>
    </row>
    <row r="783" spans="1:3" x14ac:dyDescent="0.3">
      <c r="A783" s="82" t="s">
        <v>4078</v>
      </c>
      <c r="B783" s="82" t="s">
        <v>4077</v>
      </c>
      <c r="C783" s="83">
        <v>823</v>
      </c>
    </row>
    <row r="784" spans="1:3" x14ac:dyDescent="0.3">
      <c r="A784" s="82" t="s">
        <v>4076</v>
      </c>
      <c r="B784" s="82" t="s">
        <v>4075</v>
      </c>
      <c r="C784" s="83">
        <v>820</v>
      </c>
    </row>
    <row r="785" spans="1:3" x14ac:dyDescent="0.3">
      <c r="A785" s="82" t="s">
        <v>4074</v>
      </c>
      <c r="B785" s="82" t="s">
        <v>4073</v>
      </c>
      <c r="C785" s="83">
        <v>820</v>
      </c>
    </row>
    <row r="786" spans="1:3" x14ac:dyDescent="0.3">
      <c r="A786" s="82" t="s">
        <v>4072</v>
      </c>
      <c r="B786" s="82" t="s">
        <v>4071</v>
      </c>
      <c r="C786" s="83">
        <v>819</v>
      </c>
    </row>
    <row r="787" spans="1:3" x14ac:dyDescent="0.3">
      <c r="A787" s="82" t="s">
        <v>4070</v>
      </c>
      <c r="B787" s="82" t="s">
        <v>4069</v>
      </c>
      <c r="C787" s="83">
        <v>810</v>
      </c>
    </row>
    <row r="788" spans="1:3" x14ac:dyDescent="0.3">
      <c r="A788" s="82" t="s">
        <v>4068</v>
      </c>
      <c r="B788" s="82" t="s">
        <v>4067</v>
      </c>
      <c r="C788" s="83">
        <v>810</v>
      </c>
    </row>
    <row r="789" spans="1:3" x14ac:dyDescent="0.3">
      <c r="A789" s="82" t="s">
        <v>4066</v>
      </c>
      <c r="B789" s="82" t="s">
        <v>4065</v>
      </c>
      <c r="C789" s="83">
        <v>808</v>
      </c>
    </row>
    <row r="790" spans="1:3" x14ac:dyDescent="0.3">
      <c r="A790" s="82" t="s">
        <v>4064</v>
      </c>
      <c r="B790" s="82" t="s">
        <v>4063</v>
      </c>
      <c r="C790" s="83">
        <v>807</v>
      </c>
    </row>
    <row r="791" spans="1:3" x14ac:dyDescent="0.3">
      <c r="A791" s="82" t="s">
        <v>4062</v>
      </c>
      <c r="B791" s="82" t="s">
        <v>4061</v>
      </c>
      <c r="C791" s="83">
        <v>802</v>
      </c>
    </row>
    <row r="792" spans="1:3" x14ac:dyDescent="0.3">
      <c r="A792" s="82" t="s">
        <v>4060</v>
      </c>
      <c r="B792" s="82" t="s">
        <v>4059</v>
      </c>
      <c r="C792" s="83">
        <v>802</v>
      </c>
    </row>
    <row r="793" spans="1:3" x14ac:dyDescent="0.3">
      <c r="A793" s="82" t="s">
        <v>4058</v>
      </c>
      <c r="B793" s="82" t="s">
        <v>4057</v>
      </c>
      <c r="C793" s="83">
        <v>798</v>
      </c>
    </row>
    <row r="794" spans="1:3" x14ac:dyDescent="0.3">
      <c r="A794" s="82" t="s">
        <v>4056</v>
      </c>
      <c r="B794" s="82" t="s">
        <v>4055</v>
      </c>
      <c r="C794" s="83">
        <v>797</v>
      </c>
    </row>
    <row r="795" spans="1:3" x14ac:dyDescent="0.3">
      <c r="A795" s="82" t="s">
        <v>4054</v>
      </c>
      <c r="B795" s="82" t="s">
        <v>4053</v>
      </c>
      <c r="C795" s="83">
        <v>792</v>
      </c>
    </row>
    <row r="796" spans="1:3" x14ac:dyDescent="0.3">
      <c r="A796" s="82" t="s">
        <v>4052</v>
      </c>
      <c r="B796" s="82" t="s">
        <v>4051</v>
      </c>
      <c r="C796" s="83">
        <v>791</v>
      </c>
    </row>
    <row r="797" spans="1:3" x14ac:dyDescent="0.3">
      <c r="A797" s="82" t="s">
        <v>4050</v>
      </c>
      <c r="B797" s="82" t="s">
        <v>4049</v>
      </c>
      <c r="C797" s="83">
        <v>790</v>
      </c>
    </row>
    <row r="798" spans="1:3" x14ac:dyDescent="0.3">
      <c r="A798" s="82" t="s">
        <v>4048</v>
      </c>
      <c r="B798" s="82" t="s">
        <v>4047</v>
      </c>
      <c r="C798" s="83">
        <v>789</v>
      </c>
    </row>
    <row r="799" spans="1:3" x14ac:dyDescent="0.3">
      <c r="A799" s="82" t="s">
        <v>4046</v>
      </c>
      <c r="B799" s="82" t="s">
        <v>4045</v>
      </c>
      <c r="C799" s="83">
        <v>784.11</v>
      </c>
    </row>
    <row r="800" spans="1:3" x14ac:dyDescent="0.3">
      <c r="A800" s="82" t="s">
        <v>4044</v>
      </c>
      <c r="B800" s="82" t="s">
        <v>4043</v>
      </c>
      <c r="C800" s="83">
        <v>780</v>
      </c>
    </row>
    <row r="801" spans="1:3" x14ac:dyDescent="0.3">
      <c r="A801" s="82" t="s">
        <v>4042</v>
      </c>
      <c r="B801" s="82" t="s">
        <v>4041</v>
      </c>
      <c r="C801" s="83">
        <v>779</v>
      </c>
    </row>
    <row r="802" spans="1:3" x14ac:dyDescent="0.3">
      <c r="A802" s="82" t="s">
        <v>4040</v>
      </c>
      <c r="B802" s="82" t="s">
        <v>4039</v>
      </c>
      <c r="C802" s="83">
        <v>777</v>
      </c>
    </row>
    <row r="803" spans="1:3" x14ac:dyDescent="0.3">
      <c r="A803" s="82" t="s">
        <v>4038</v>
      </c>
      <c r="B803" s="82" t="s">
        <v>4036</v>
      </c>
      <c r="C803" s="83">
        <v>774</v>
      </c>
    </row>
    <row r="804" spans="1:3" x14ac:dyDescent="0.3">
      <c r="A804" s="82" t="s">
        <v>4037</v>
      </c>
      <c r="B804" s="82" t="s">
        <v>4036</v>
      </c>
      <c r="C804" s="83">
        <v>774</v>
      </c>
    </row>
    <row r="805" spans="1:3" x14ac:dyDescent="0.3">
      <c r="A805" s="82" t="s">
        <v>4035</v>
      </c>
      <c r="B805" s="82" t="s">
        <v>4034</v>
      </c>
      <c r="C805" s="83">
        <v>772</v>
      </c>
    </row>
    <row r="806" spans="1:3" x14ac:dyDescent="0.3">
      <c r="A806" s="82" t="s">
        <v>4033</v>
      </c>
      <c r="B806" s="82" t="s">
        <v>4032</v>
      </c>
      <c r="C806" s="83">
        <v>772</v>
      </c>
    </row>
    <row r="807" spans="1:3" x14ac:dyDescent="0.3">
      <c r="A807" s="82" t="s">
        <v>4031</v>
      </c>
      <c r="B807" s="82" t="s">
        <v>4030</v>
      </c>
      <c r="C807" s="83">
        <v>770</v>
      </c>
    </row>
    <row r="808" spans="1:3" x14ac:dyDescent="0.3">
      <c r="A808" s="82" t="s">
        <v>4029</v>
      </c>
      <c r="B808" s="82" t="s">
        <v>4028</v>
      </c>
      <c r="C808" s="83">
        <v>767</v>
      </c>
    </row>
    <row r="809" spans="1:3" x14ac:dyDescent="0.3">
      <c r="A809" s="82" t="s">
        <v>4027</v>
      </c>
      <c r="B809" s="82" t="s">
        <v>4025</v>
      </c>
      <c r="C809" s="83">
        <v>763</v>
      </c>
    </row>
    <row r="810" spans="1:3" x14ac:dyDescent="0.3">
      <c r="A810" s="82" t="s">
        <v>4026</v>
      </c>
      <c r="B810" s="82" t="s">
        <v>4025</v>
      </c>
      <c r="C810" s="83">
        <v>763</v>
      </c>
    </row>
    <row r="811" spans="1:3" x14ac:dyDescent="0.3">
      <c r="A811" s="82" t="s">
        <v>4024</v>
      </c>
      <c r="B811" s="82" t="s">
        <v>4022</v>
      </c>
      <c r="C811" s="83">
        <v>763</v>
      </c>
    </row>
    <row r="812" spans="1:3" x14ac:dyDescent="0.3">
      <c r="A812" s="82" t="s">
        <v>4023</v>
      </c>
      <c r="B812" s="82" t="s">
        <v>4022</v>
      </c>
      <c r="C812" s="83">
        <v>763</v>
      </c>
    </row>
    <row r="813" spans="1:3" x14ac:dyDescent="0.3">
      <c r="A813" s="82" t="s">
        <v>4021</v>
      </c>
      <c r="B813" s="82" t="s">
        <v>4020</v>
      </c>
      <c r="C813" s="83">
        <v>763</v>
      </c>
    </row>
    <row r="814" spans="1:3" x14ac:dyDescent="0.3">
      <c r="A814" s="82" t="s">
        <v>4019</v>
      </c>
      <c r="B814" s="82" t="s">
        <v>4018</v>
      </c>
      <c r="C814" s="83">
        <v>760</v>
      </c>
    </row>
    <row r="815" spans="1:3" x14ac:dyDescent="0.3">
      <c r="A815" s="82" t="s">
        <v>4017</v>
      </c>
      <c r="B815" s="82" t="s">
        <v>4016</v>
      </c>
      <c r="C815" s="83">
        <v>760</v>
      </c>
    </row>
    <row r="816" spans="1:3" x14ac:dyDescent="0.3">
      <c r="A816" s="82" t="s">
        <v>4015</v>
      </c>
      <c r="B816" s="82" t="s">
        <v>4014</v>
      </c>
      <c r="C816" s="83">
        <v>752</v>
      </c>
    </row>
    <row r="817" spans="1:3" x14ac:dyDescent="0.3">
      <c r="A817" s="82" t="s">
        <v>4013</v>
      </c>
      <c r="B817" s="82" t="s">
        <v>4012</v>
      </c>
      <c r="C817" s="83">
        <v>751.25</v>
      </c>
    </row>
    <row r="818" spans="1:3" x14ac:dyDescent="0.3">
      <c r="A818" s="82" t="s">
        <v>4011</v>
      </c>
      <c r="B818" s="82" t="s">
        <v>4010</v>
      </c>
      <c r="C818" s="83">
        <v>750</v>
      </c>
    </row>
    <row r="819" spans="1:3" x14ac:dyDescent="0.3">
      <c r="A819" s="82" t="s">
        <v>4009</v>
      </c>
      <c r="B819" s="82" t="s">
        <v>4008</v>
      </c>
      <c r="C819" s="83">
        <v>750</v>
      </c>
    </row>
    <row r="820" spans="1:3" x14ac:dyDescent="0.3">
      <c r="A820" s="82" t="s">
        <v>4007</v>
      </c>
      <c r="B820" s="82" t="s">
        <v>4006</v>
      </c>
      <c r="C820" s="83">
        <v>749</v>
      </c>
    </row>
    <row r="821" spans="1:3" x14ac:dyDescent="0.3">
      <c r="A821" s="82" t="s">
        <v>4005</v>
      </c>
      <c r="B821" s="82" t="s">
        <v>4004</v>
      </c>
      <c r="C821" s="83">
        <v>748</v>
      </c>
    </row>
    <row r="822" spans="1:3" x14ac:dyDescent="0.3">
      <c r="A822" s="82" t="s">
        <v>4003</v>
      </c>
      <c r="B822" s="82" t="s">
        <v>4002</v>
      </c>
      <c r="C822" s="83">
        <v>744</v>
      </c>
    </row>
    <row r="823" spans="1:3" x14ac:dyDescent="0.3">
      <c r="A823" s="82" t="s">
        <v>4001</v>
      </c>
      <c r="B823" s="82" t="s">
        <v>4000</v>
      </c>
      <c r="C823" s="83">
        <v>735</v>
      </c>
    </row>
    <row r="824" spans="1:3" x14ac:dyDescent="0.3">
      <c r="A824" s="82" t="s">
        <v>3999</v>
      </c>
      <c r="B824" s="82" t="s">
        <v>3998</v>
      </c>
      <c r="C824" s="83">
        <v>732</v>
      </c>
    </row>
    <row r="825" spans="1:3" x14ac:dyDescent="0.3">
      <c r="A825" s="82" t="s">
        <v>3997</v>
      </c>
      <c r="B825" s="82" t="s">
        <v>3996</v>
      </c>
      <c r="C825" s="83">
        <v>732</v>
      </c>
    </row>
    <row r="826" spans="1:3" x14ac:dyDescent="0.3">
      <c r="A826" s="82" t="s">
        <v>3995</v>
      </c>
      <c r="B826" s="82" t="s">
        <v>3994</v>
      </c>
      <c r="C826" s="83">
        <v>732</v>
      </c>
    </row>
    <row r="827" spans="1:3" x14ac:dyDescent="0.3">
      <c r="A827" s="82" t="s">
        <v>3993</v>
      </c>
      <c r="B827" s="82" t="s">
        <v>3992</v>
      </c>
      <c r="C827" s="83">
        <v>731</v>
      </c>
    </row>
    <row r="828" spans="1:3" x14ac:dyDescent="0.3">
      <c r="A828" s="82" t="s">
        <v>3991</v>
      </c>
      <c r="B828" s="82" t="s">
        <v>3990</v>
      </c>
      <c r="C828" s="83">
        <v>731</v>
      </c>
    </row>
    <row r="829" spans="1:3" x14ac:dyDescent="0.3">
      <c r="A829" s="82" t="s">
        <v>3989</v>
      </c>
      <c r="B829" s="82" t="s">
        <v>3988</v>
      </c>
      <c r="C829" s="83">
        <v>727</v>
      </c>
    </row>
    <row r="830" spans="1:3" x14ac:dyDescent="0.3">
      <c r="A830" s="82" t="s">
        <v>3987</v>
      </c>
      <c r="B830" s="82" t="s">
        <v>3986</v>
      </c>
      <c r="C830" s="83">
        <v>726</v>
      </c>
    </row>
    <row r="831" spans="1:3" x14ac:dyDescent="0.3">
      <c r="A831" s="82" t="s">
        <v>3985</v>
      </c>
      <c r="B831" s="82" t="s">
        <v>3984</v>
      </c>
      <c r="C831" s="83">
        <v>724</v>
      </c>
    </row>
    <row r="832" spans="1:3" x14ac:dyDescent="0.3">
      <c r="A832" s="82" t="s">
        <v>3983</v>
      </c>
      <c r="B832" s="82" t="s">
        <v>3982</v>
      </c>
      <c r="C832" s="83">
        <v>724</v>
      </c>
    </row>
    <row r="833" spans="1:3" x14ac:dyDescent="0.3">
      <c r="A833" s="82" t="s">
        <v>3981</v>
      </c>
      <c r="B833" s="82" t="s">
        <v>3980</v>
      </c>
      <c r="C833" s="83">
        <v>723</v>
      </c>
    </row>
    <row r="834" spans="1:3" x14ac:dyDescent="0.3">
      <c r="A834" s="82" t="s">
        <v>3979</v>
      </c>
      <c r="B834" s="82" t="s">
        <v>3978</v>
      </c>
      <c r="C834" s="83">
        <v>720</v>
      </c>
    </row>
    <row r="835" spans="1:3" x14ac:dyDescent="0.3">
      <c r="A835" s="82" t="s">
        <v>3977</v>
      </c>
      <c r="B835" s="82" t="s">
        <v>3976</v>
      </c>
      <c r="C835" s="83">
        <v>718</v>
      </c>
    </row>
    <row r="836" spans="1:3" x14ac:dyDescent="0.3">
      <c r="A836" s="82" t="s">
        <v>3975</v>
      </c>
      <c r="B836" s="82" t="s">
        <v>3974</v>
      </c>
      <c r="C836" s="83">
        <v>718</v>
      </c>
    </row>
    <row r="837" spans="1:3" x14ac:dyDescent="0.3">
      <c r="A837" s="82" t="s">
        <v>3973</v>
      </c>
      <c r="B837" s="82" t="s">
        <v>3972</v>
      </c>
      <c r="C837" s="83">
        <v>718</v>
      </c>
    </row>
    <row r="838" spans="1:3" x14ac:dyDescent="0.3">
      <c r="A838" s="82" t="s">
        <v>3971</v>
      </c>
      <c r="B838" s="82" t="s">
        <v>3970</v>
      </c>
      <c r="C838" s="83">
        <v>716</v>
      </c>
    </row>
    <row r="839" spans="1:3" x14ac:dyDescent="0.3">
      <c r="A839" s="82" t="s">
        <v>3969</v>
      </c>
      <c r="B839" s="82" t="s">
        <v>3968</v>
      </c>
      <c r="C839" s="83">
        <v>713</v>
      </c>
    </row>
    <row r="840" spans="1:3" x14ac:dyDescent="0.3">
      <c r="A840" s="82" t="s">
        <v>3967</v>
      </c>
      <c r="B840" s="82" t="s">
        <v>3965</v>
      </c>
      <c r="C840" s="83">
        <v>713</v>
      </c>
    </row>
    <row r="841" spans="1:3" x14ac:dyDescent="0.3">
      <c r="A841" s="82" t="s">
        <v>3966</v>
      </c>
      <c r="B841" s="82" t="s">
        <v>3965</v>
      </c>
      <c r="C841" s="83">
        <v>713</v>
      </c>
    </row>
    <row r="842" spans="1:3" x14ac:dyDescent="0.3">
      <c r="A842" s="82" t="s">
        <v>3964</v>
      </c>
      <c r="B842" s="82" t="s">
        <v>3962</v>
      </c>
      <c r="C842" s="83">
        <v>710</v>
      </c>
    </row>
    <row r="843" spans="1:3" x14ac:dyDescent="0.3">
      <c r="A843" s="82" t="s">
        <v>3963</v>
      </c>
      <c r="B843" s="82" t="s">
        <v>3962</v>
      </c>
      <c r="C843" s="83">
        <v>710</v>
      </c>
    </row>
    <row r="844" spans="1:3" x14ac:dyDescent="0.3">
      <c r="A844" s="82" t="s">
        <v>3961</v>
      </c>
      <c r="B844" s="82" t="s">
        <v>3960</v>
      </c>
      <c r="C844" s="83">
        <v>710</v>
      </c>
    </row>
    <row r="845" spans="1:3" x14ac:dyDescent="0.3">
      <c r="A845" s="82" t="s">
        <v>3959</v>
      </c>
      <c r="B845" s="82" t="s">
        <v>3958</v>
      </c>
      <c r="C845" s="83">
        <v>709</v>
      </c>
    </row>
    <row r="846" spans="1:3" x14ac:dyDescent="0.3">
      <c r="A846" s="82" t="s">
        <v>3957</v>
      </c>
      <c r="B846" s="82" t="s">
        <v>3956</v>
      </c>
      <c r="C846" s="83">
        <v>708</v>
      </c>
    </row>
    <row r="847" spans="1:3" x14ac:dyDescent="0.3">
      <c r="A847" s="82" t="s">
        <v>3955</v>
      </c>
      <c r="B847" s="82" t="s">
        <v>3954</v>
      </c>
      <c r="C847" s="83">
        <v>707</v>
      </c>
    </row>
    <row r="848" spans="1:3" x14ac:dyDescent="0.3">
      <c r="A848" s="82" t="s">
        <v>3953</v>
      </c>
      <c r="B848" s="82" t="s">
        <v>3952</v>
      </c>
      <c r="C848" s="83">
        <v>700</v>
      </c>
    </row>
    <row r="849" spans="1:3" x14ac:dyDescent="0.3">
      <c r="A849" s="82" t="s">
        <v>3951</v>
      </c>
      <c r="B849" s="82" t="s">
        <v>3950</v>
      </c>
      <c r="C849" s="83">
        <v>698.25</v>
      </c>
    </row>
    <row r="850" spans="1:3" x14ac:dyDescent="0.3">
      <c r="A850" s="82" t="s">
        <v>3949</v>
      </c>
      <c r="B850" s="82" t="s">
        <v>3948</v>
      </c>
      <c r="C850" s="83">
        <v>698</v>
      </c>
    </row>
    <row r="851" spans="1:3" x14ac:dyDescent="0.3">
      <c r="A851" s="82" t="s">
        <v>3947</v>
      </c>
      <c r="B851" s="82" t="s">
        <v>3946</v>
      </c>
      <c r="C851" s="83">
        <v>698</v>
      </c>
    </row>
    <row r="852" spans="1:3" x14ac:dyDescent="0.3">
      <c r="A852" s="82" t="s">
        <v>3945</v>
      </c>
      <c r="B852" s="82" t="s">
        <v>3943</v>
      </c>
      <c r="C852" s="83">
        <v>694</v>
      </c>
    </row>
    <row r="853" spans="1:3" x14ac:dyDescent="0.3">
      <c r="A853" s="82" t="s">
        <v>3944</v>
      </c>
      <c r="B853" s="82" t="s">
        <v>3943</v>
      </c>
      <c r="C853" s="83">
        <v>694</v>
      </c>
    </row>
    <row r="854" spans="1:3" x14ac:dyDescent="0.3">
      <c r="A854" s="82" t="s">
        <v>3942</v>
      </c>
      <c r="B854" s="82" t="s">
        <v>3940</v>
      </c>
      <c r="C854" s="83">
        <v>694</v>
      </c>
    </row>
    <row r="855" spans="1:3" x14ac:dyDescent="0.3">
      <c r="A855" s="82" t="s">
        <v>3941</v>
      </c>
      <c r="B855" s="82" t="s">
        <v>3940</v>
      </c>
      <c r="C855" s="83">
        <v>694</v>
      </c>
    </row>
    <row r="856" spans="1:3" x14ac:dyDescent="0.3">
      <c r="A856" s="82" t="s">
        <v>3939</v>
      </c>
      <c r="B856" s="82" t="s">
        <v>3938</v>
      </c>
      <c r="C856" s="83">
        <v>694</v>
      </c>
    </row>
    <row r="857" spans="1:3" x14ac:dyDescent="0.3">
      <c r="A857" s="82" t="s">
        <v>3937</v>
      </c>
      <c r="B857" s="82" t="s">
        <v>3936</v>
      </c>
      <c r="C857" s="83">
        <v>692</v>
      </c>
    </row>
    <row r="858" spans="1:3" x14ac:dyDescent="0.3">
      <c r="A858" s="82" t="s">
        <v>3935</v>
      </c>
      <c r="B858" s="82" t="s">
        <v>3934</v>
      </c>
      <c r="C858" s="83">
        <v>691</v>
      </c>
    </row>
    <row r="859" spans="1:3" x14ac:dyDescent="0.3">
      <c r="A859" s="82" t="s">
        <v>3933</v>
      </c>
      <c r="B859" s="82" t="s">
        <v>3932</v>
      </c>
      <c r="C859" s="83">
        <v>690</v>
      </c>
    </row>
    <row r="860" spans="1:3" x14ac:dyDescent="0.3">
      <c r="A860" s="82" t="s">
        <v>3931</v>
      </c>
      <c r="B860" s="82" t="s">
        <v>3930</v>
      </c>
      <c r="C860" s="83">
        <v>687</v>
      </c>
    </row>
    <row r="861" spans="1:3" x14ac:dyDescent="0.3">
      <c r="A861" s="82" t="s">
        <v>3929</v>
      </c>
      <c r="B861" s="82" t="s">
        <v>3928</v>
      </c>
      <c r="C861" s="83">
        <v>683</v>
      </c>
    </row>
    <row r="862" spans="1:3" x14ac:dyDescent="0.3">
      <c r="A862" s="82" t="s">
        <v>3927</v>
      </c>
      <c r="B862" s="82" t="s">
        <v>3926</v>
      </c>
      <c r="C862" s="83">
        <v>679</v>
      </c>
    </row>
    <row r="863" spans="1:3" x14ac:dyDescent="0.3">
      <c r="A863" s="82" t="s">
        <v>3925</v>
      </c>
      <c r="B863" s="82" t="s">
        <v>3924</v>
      </c>
      <c r="C863" s="83">
        <v>679</v>
      </c>
    </row>
    <row r="864" spans="1:3" x14ac:dyDescent="0.3">
      <c r="A864" s="82" t="s">
        <v>3923</v>
      </c>
      <c r="B864" s="82" t="s">
        <v>3922</v>
      </c>
      <c r="C864" s="83">
        <v>675</v>
      </c>
    </row>
    <row r="865" spans="1:3" x14ac:dyDescent="0.3">
      <c r="A865" s="82" t="s">
        <v>3921</v>
      </c>
      <c r="B865" s="82" t="s">
        <v>3920</v>
      </c>
      <c r="C865" s="83">
        <v>675</v>
      </c>
    </row>
    <row r="866" spans="1:3" x14ac:dyDescent="0.3">
      <c r="A866" s="82" t="s">
        <v>3919</v>
      </c>
      <c r="B866" s="82" t="s">
        <v>3918</v>
      </c>
      <c r="C866" s="83">
        <v>675</v>
      </c>
    </row>
    <row r="867" spans="1:3" x14ac:dyDescent="0.3">
      <c r="A867" s="82" t="s">
        <v>3917</v>
      </c>
      <c r="B867" s="82" t="s">
        <v>3916</v>
      </c>
      <c r="C867" s="83">
        <v>674</v>
      </c>
    </row>
    <row r="868" spans="1:3" x14ac:dyDescent="0.3">
      <c r="A868" s="82" t="s">
        <v>3915</v>
      </c>
      <c r="B868" s="82" t="s">
        <v>3914</v>
      </c>
      <c r="C868" s="83">
        <v>674</v>
      </c>
    </row>
    <row r="869" spans="1:3" x14ac:dyDescent="0.3">
      <c r="A869" s="82" t="s">
        <v>3913</v>
      </c>
      <c r="B869" s="82" t="s">
        <v>3911</v>
      </c>
      <c r="C869" s="83">
        <v>673</v>
      </c>
    </row>
    <row r="870" spans="1:3" x14ac:dyDescent="0.3">
      <c r="A870" s="82" t="s">
        <v>3912</v>
      </c>
      <c r="B870" s="82" t="s">
        <v>3911</v>
      </c>
      <c r="C870" s="83">
        <v>673</v>
      </c>
    </row>
    <row r="871" spans="1:3" x14ac:dyDescent="0.3">
      <c r="A871" s="82" t="s">
        <v>3910</v>
      </c>
      <c r="B871" s="82" t="s">
        <v>3909</v>
      </c>
      <c r="C871" s="83">
        <v>673</v>
      </c>
    </row>
    <row r="872" spans="1:3" x14ac:dyDescent="0.3">
      <c r="A872" s="82" t="s">
        <v>3908</v>
      </c>
      <c r="B872" s="82" t="s">
        <v>3907</v>
      </c>
      <c r="C872" s="83">
        <v>666</v>
      </c>
    </row>
    <row r="873" spans="1:3" x14ac:dyDescent="0.3">
      <c r="A873" s="82" t="s">
        <v>3906</v>
      </c>
      <c r="B873" s="82" t="s">
        <v>3905</v>
      </c>
      <c r="C873" s="83">
        <v>665</v>
      </c>
    </row>
    <row r="874" spans="1:3" x14ac:dyDescent="0.3">
      <c r="A874" s="82" t="s">
        <v>3904</v>
      </c>
      <c r="B874" s="82" t="s">
        <v>3903</v>
      </c>
      <c r="C874" s="83">
        <v>665</v>
      </c>
    </row>
    <row r="875" spans="1:3" x14ac:dyDescent="0.3">
      <c r="A875" s="82" t="s">
        <v>3902</v>
      </c>
      <c r="B875" s="82" t="s">
        <v>3901</v>
      </c>
      <c r="C875" s="83">
        <v>663</v>
      </c>
    </row>
    <row r="876" spans="1:3" x14ac:dyDescent="0.3">
      <c r="A876" s="82" t="s">
        <v>3900</v>
      </c>
      <c r="B876" s="82" t="s">
        <v>3899</v>
      </c>
      <c r="C876" s="83">
        <v>663</v>
      </c>
    </row>
    <row r="877" spans="1:3" x14ac:dyDescent="0.3">
      <c r="A877" s="82" t="s">
        <v>3898</v>
      </c>
      <c r="B877" s="82" t="s">
        <v>3897</v>
      </c>
      <c r="C877" s="83">
        <v>663</v>
      </c>
    </row>
    <row r="878" spans="1:3" x14ac:dyDescent="0.3">
      <c r="A878" s="82" t="s">
        <v>3896</v>
      </c>
      <c r="B878" s="82" t="s">
        <v>3895</v>
      </c>
      <c r="C878" s="83">
        <v>663</v>
      </c>
    </row>
    <row r="879" spans="1:3" x14ac:dyDescent="0.3">
      <c r="A879" s="82" t="s">
        <v>3894</v>
      </c>
      <c r="B879" s="82" t="s">
        <v>3893</v>
      </c>
      <c r="C879" s="83">
        <v>663</v>
      </c>
    </row>
    <row r="880" spans="1:3" x14ac:dyDescent="0.3">
      <c r="A880" s="82" t="s">
        <v>3892</v>
      </c>
      <c r="B880" s="82" t="s">
        <v>3891</v>
      </c>
      <c r="C880" s="83">
        <v>663</v>
      </c>
    </row>
    <row r="881" spans="1:3" x14ac:dyDescent="0.3">
      <c r="A881" s="82" t="s">
        <v>3890</v>
      </c>
      <c r="B881" s="82" t="s">
        <v>3889</v>
      </c>
      <c r="C881" s="83">
        <v>663</v>
      </c>
    </row>
    <row r="882" spans="1:3" x14ac:dyDescent="0.3">
      <c r="A882" s="82" t="s">
        <v>3888</v>
      </c>
      <c r="B882" s="82" t="s">
        <v>3887</v>
      </c>
      <c r="C882" s="83">
        <v>662</v>
      </c>
    </row>
    <row r="883" spans="1:3" x14ac:dyDescent="0.3">
      <c r="A883" s="82" t="s">
        <v>3886</v>
      </c>
      <c r="B883" s="82" t="s">
        <v>3885</v>
      </c>
      <c r="C883" s="83">
        <v>662</v>
      </c>
    </row>
    <row r="884" spans="1:3" x14ac:dyDescent="0.3">
      <c r="A884" s="82" t="s">
        <v>3884</v>
      </c>
      <c r="B884" s="82" t="s">
        <v>3883</v>
      </c>
      <c r="C884" s="83">
        <v>660</v>
      </c>
    </row>
    <row r="885" spans="1:3" x14ac:dyDescent="0.3">
      <c r="A885" s="82" t="s">
        <v>3882</v>
      </c>
      <c r="B885" s="82" t="s">
        <v>3881</v>
      </c>
      <c r="C885" s="83">
        <v>660</v>
      </c>
    </row>
    <row r="886" spans="1:3" x14ac:dyDescent="0.3">
      <c r="A886" s="82" t="s">
        <v>3880</v>
      </c>
      <c r="B886" s="82" t="s">
        <v>3879</v>
      </c>
      <c r="C886" s="83">
        <v>660</v>
      </c>
    </row>
    <row r="887" spans="1:3" x14ac:dyDescent="0.3">
      <c r="A887" s="82" t="s">
        <v>3878</v>
      </c>
      <c r="B887" s="82" t="s">
        <v>3877</v>
      </c>
      <c r="C887" s="83">
        <v>655</v>
      </c>
    </row>
    <row r="888" spans="1:3" x14ac:dyDescent="0.3">
      <c r="A888" s="82" t="s">
        <v>3876</v>
      </c>
      <c r="B888" s="82" t="s">
        <v>3875</v>
      </c>
      <c r="C888" s="83">
        <v>652</v>
      </c>
    </row>
    <row r="889" spans="1:3" x14ac:dyDescent="0.3">
      <c r="A889" s="82" t="s">
        <v>3874</v>
      </c>
      <c r="B889" s="82" t="s">
        <v>3873</v>
      </c>
      <c r="C889" s="83">
        <v>651</v>
      </c>
    </row>
    <row r="890" spans="1:3" x14ac:dyDescent="0.3">
      <c r="A890" s="82" t="s">
        <v>3872</v>
      </c>
      <c r="B890" s="82" t="s">
        <v>3871</v>
      </c>
      <c r="C890" s="83">
        <v>651</v>
      </c>
    </row>
    <row r="891" spans="1:3" x14ac:dyDescent="0.3">
      <c r="A891" s="82" t="s">
        <v>3870</v>
      </c>
      <c r="B891" s="82" t="s">
        <v>3869</v>
      </c>
      <c r="C891" s="83">
        <v>647</v>
      </c>
    </row>
    <row r="892" spans="1:3" x14ac:dyDescent="0.3">
      <c r="A892" s="82" t="s">
        <v>3868</v>
      </c>
      <c r="B892" s="82" t="s">
        <v>3866</v>
      </c>
      <c r="C892" s="83">
        <v>646</v>
      </c>
    </row>
    <row r="893" spans="1:3" x14ac:dyDescent="0.3">
      <c r="A893" s="82" t="s">
        <v>3867</v>
      </c>
      <c r="B893" s="82" t="s">
        <v>3866</v>
      </c>
      <c r="C893" s="83">
        <v>646</v>
      </c>
    </row>
    <row r="894" spans="1:3" x14ac:dyDescent="0.3">
      <c r="A894" s="82" t="s">
        <v>3865</v>
      </c>
      <c r="B894" s="82" t="s">
        <v>3864</v>
      </c>
      <c r="C894" s="83">
        <v>645</v>
      </c>
    </row>
    <row r="895" spans="1:3" x14ac:dyDescent="0.3">
      <c r="A895" s="82" t="s">
        <v>3863</v>
      </c>
      <c r="B895" s="82" t="s">
        <v>3862</v>
      </c>
      <c r="C895" s="83">
        <v>645</v>
      </c>
    </row>
    <row r="896" spans="1:3" x14ac:dyDescent="0.3">
      <c r="A896" s="82" t="s">
        <v>3861</v>
      </c>
      <c r="B896" s="82" t="s">
        <v>3860</v>
      </c>
      <c r="C896" s="83">
        <v>645</v>
      </c>
    </row>
    <row r="897" spans="1:3" x14ac:dyDescent="0.3">
      <c r="A897" s="82" t="s">
        <v>3859</v>
      </c>
      <c r="B897" s="82" t="s">
        <v>3858</v>
      </c>
      <c r="C897" s="83">
        <v>645</v>
      </c>
    </row>
    <row r="898" spans="1:3" x14ac:dyDescent="0.3">
      <c r="A898" s="82" t="s">
        <v>3857</v>
      </c>
      <c r="B898" s="82" t="s">
        <v>3856</v>
      </c>
      <c r="C898" s="83">
        <v>642</v>
      </c>
    </row>
    <row r="899" spans="1:3" x14ac:dyDescent="0.3">
      <c r="A899" s="82" t="s">
        <v>3855</v>
      </c>
      <c r="B899" s="82" t="s">
        <v>3854</v>
      </c>
      <c r="C899" s="83">
        <v>640</v>
      </c>
    </row>
    <row r="900" spans="1:3" x14ac:dyDescent="0.3">
      <c r="A900" s="82" t="s">
        <v>3853</v>
      </c>
      <c r="B900" s="82" t="s">
        <v>3852</v>
      </c>
      <c r="C900" s="83">
        <v>640</v>
      </c>
    </row>
    <row r="901" spans="1:3" x14ac:dyDescent="0.3">
      <c r="A901" s="82" t="s">
        <v>3851</v>
      </c>
      <c r="B901" s="82" t="s">
        <v>3850</v>
      </c>
      <c r="C901" s="83">
        <v>640</v>
      </c>
    </row>
    <row r="902" spans="1:3" x14ac:dyDescent="0.3">
      <c r="A902" s="82" t="s">
        <v>3849</v>
      </c>
      <c r="B902" s="82" t="s">
        <v>3847</v>
      </c>
      <c r="C902" s="83">
        <v>637</v>
      </c>
    </row>
    <row r="903" spans="1:3" x14ac:dyDescent="0.3">
      <c r="A903" s="82" t="s">
        <v>3848</v>
      </c>
      <c r="B903" s="82" t="s">
        <v>3847</v>
      </c>
      <c r="C903" s="83">
        <v>637</v>
      </c>
    </row>
    <row r="904" spans="1:3" x14ac:dyDescent="0.3">
      <c r="A904" s="82" t="s">
        <v>3846</v>
      </c>
      <c r="B904" s="82" t="s">
        <v>3845</v>
      </c>
      <c r="C904" s="83">
        <v>635</v>
      </c>
    </row>
    <row r="905" spans="1:3" x14ac:dyDescent="0.3">
      <c r="A905" s="82" t="s">
        <v>3844</v>
      </c>
      <c r="B905" s="82" t="s">
        <v>3843</v>
      </c>
      <c r="C905" s="83">
        <v>633</v>
      </c>
    </row>
    <row r="906" spans="1:3" x14ac:dyDescent="0.3">
      <c r="A906" s="82" t="s">
        <v>3842</v>
      </c>
      <c r="B906" s="82" t="s">
        <v>3841</v>
      </c>
      <c r="C906" s="83">
        <v>633</v>
      </c>
    </row>
    <row r="907" spans="1:3" x14ac:dyDescent="0.3">
      <c r="A907" s="82" t="s">
        <v>3840</v>
      </c>
      <c r="B907" s="82" t="s">
        <v>3838</v>
      </c>
      <c r="C907" s="83">
        <v>630</v>
      </c>
    </row>
    <row r="908" spans="1:3" x14ac:dyDescent="0.3">
      <c r="A908" s="82" t="s">
        <v>3839</v>
      </c>
      <c r="B908" s="82" t="s">
        <v>3838</v>
      </c>
      <c r="C908" s="83">
        <v>630</v>
      </c>
    </row>
    <row r="909" spans="1:3" x14ac:dyDescent="0.3">
      <c r="A909" s="82" t="s">
        <v>3837</v>
      </c>
      <c r="B909" s="82" t="s">
        <v>3836</v>
      </c>
      <c r="C909" s="83">
        <v>627</v>
      </c>
    </row>
    <row r="910" spans="1:3" x14ac:dyDescent="0.3">
      <c r="A910" s="82" t="s">
        <v>3835</v>
      </c>
      <c r="B910" s="82" t="s">
        <v>3834</v>
      </c>
      <c r="C910" s="83">
        <v>626</v>
      </c>
    </row>
    <row r="911" spans="1:3" x14ac:dyDescent="0.3">
      <c r="A911" s="82" t="s">
        <v>3833</v>
      </c>
      <c r="B911" s="82" t="s">
        <v>3832</v>
      </c>
      <c r="C911" s="83">
        <v>625</v>
      </c>
    </row>
    <row r="912" spans="1:3" x14ac:dyDescent="0.3">
      <c r="A912" s="82" t="s">
        <v>3831</v>
      </c>
      <c r="B912" s="82" t="s">
        <v>3830</v>
      </c>
      <c r="C912" s="83">
        <v>623</v>
      </c>
    </row>
    <row r="913" spans="1:3" x14ac:dyDescent="0.3">
      <c r="A913" s="82" t="s">
        <v>3829</v>
      </c>
      <c r="B913" s="82" t="s">
        <v>3828</v>
      </c>
      <c r="C913" s="83">
        <v>623</v>
      </c>
    </row>
    <row r="914" spans="1:3" x14ac:dyDescent="0.3">
      <c r="A914" s="82" t="s">
        <v>3827</v>
      </c>
      <c r="B914" s="82" t="s">
        <v>3825</v>
      </c>
      <c r="C914" s="83">
        <v>622</v>
      </c>
    </row>
    <row r="915" spans="1:3" x14ac:dyDescent="0.3">
      <c r="A915" s="82" t="s">
        <v>3826</v>
      </c>
      <c r="B915" s="82" t="s">
        <v>3825</v>
      </c>
      <c r="C915" s="83">
        <v>622</v>
      </c>
    </row>
    <row r="916" spans="1:3" x14ac:dyDescent="0.3">
      <c r="A916" s="82" t="s">
        <v>3824</v>
      </c>
      <c r="B916" s="82" t="s">
        <v>3823</v>
      </c>
      <c r="C916" s="83">
        <v>619</v>
      </c>
    </row>
    <row r="917" spans="1:3" x14ac:dyDescent="0.3">
      <c r="A917" s="82" t="s">
        <v>3822</v>
      </c>
      <c r="B917" s="82" t="s">
        <v>3821</v>
      </c>
      <c r="C917" s="83">
        <v>617</v>
      </c>
    </row>
    <row r="918" spans="1:3" x14ac:dyDescent="0.3">
      <c r="A918" s="82" t="s">
        <v>3820</v>
      </c>
      <c r="B918" s="82" t="s">
        <v>3819</v>
      </c>
      <c r="C918" s="83">
        <v>617</v>
      </c>
    </row>
    <row r="919" spans="1:3" x14ac:dyDescent="0.3">
      <c r="A919" s="82" t="s">
        <v>3818</v>
      </c>
      <c r="B919" s="82" t="s">
        <v>3817</v>
      </c>
      <c r="C919" s="83">
        <v>617</v>
      </c>
    </row>
    <row r="920" spans="1:3" x14ac:dyDescent="0.3">
      <c r="A920" s="82" t="s">
        <v>3816</v>
      </c>
      <c r="B920" s="82" t="s">
        <v>3815</v>
      </c>
      <c r="C920" s="83">
        <v>617</v>
      </c>
    </row>
    <row r="921" spans="1:3" x14ac:dyDescent="0.3">
      <c r="A921" s="82" t="s">
        <v>3814</v>
      </c>
      <c r="B921" s="82" t="s">
        <v>3813</v>
      </c>
      <c r="C921" s="83">
        <v>615</v>
      </c>
    </row>
    <row r="922" spans="1:3" x14ac:dyDescent="0.3">
      <c r="A922" s="82" t="s">
        <v>3812</v>
      </c>
      <c r="B922" s="82" t="s">
        <v>3811</v>
      </c>
      <c r="C922" s="83">
        <v>613</v>
      </c>
    </row>
    <row r="923" spans="1:3" x14ac:dyDescent="0.3">
      <c r="A923" s="82" t="s">
        <v>3810</v>
      </c>
      <c r="B923" s="82" t="s">
        <v>3809</v>
      </c>
      <c r="C923" s="83">
        <v>612</v>
      </c>
    </row>
    <row r="924" spans="1:3" x14ac:dyDescent="0.3">
      <c r="A924" s="82" t="s">
        <v>3808</v>
      </c>
      <c r="B924" s="82" t="s">
        <v>3807</v>
      </c>
      <c r="C924" s="83">
        <v>610</v>
      </c>
    </row>
    <row r="925" spans="1:3" x14ac:dyDescent="0.3">
      <c r="A925" s="82" t="s">
        <v>3806</v>
      </c>
      <c r="B925" s="82" t="s">
        <v>3805</v>
      </c>
      <c r="C925" s="83">
        <v>609</v>
      </c>
    </row>
    <row r="926" spans="1:3" x14ac:dyDescent="0.3">
      <c r="A926" s="82" t="s">
        <v>3804</v>
      </c>
      <c r="B926" s="82" t="s">
        <v>3803</v>
      </c>
      <c r="C926" s="83">
        <v>609</v>
      </c>
    </row>
    <row r="927" spans="1:3" x14ac:dyDescent="0.3">
      <c r="A927" s="82" t="s">
        <v>3802</v>
      </c>
      <c r="B927" s="82" t="s">
        <v>3801</v>
      </c>
      <c r="C927" s="83">
        <v>603</v>
      </c>
    </row>
    <row r="928" spans="1:3" x14ac:dyDescent="0.3">
      <c r="A928" s="82" t="s">
        <v>3800</v>
      </c>
      <c r="B928" s="82" t="s">
        <v>3799</v>
      </c>
      <c r="C928" s="83">
        <v>600</v>
      </c>
    </row>
    <row r="929" spans="1:3" x14ac:dyDescent="0.3">
      <c r="A929" s="82" t="s">
        <v>3798</v>
      </c>
      <c r="B929" s="82" t="s">
        <v>3797</v>
      </c>
      <c r="C929" s="83">
        <v>599</v>
      </c>
    </row>
    <row r="930" spans="1:3" x14ac:dyDescent="0.3">
      <c r="A930" s="82" t="s">
        <v>3796</v>
      </c>
      <c r="B930" s="82" t="s">
        <v>3795</v>
      </c>
      <c r="C930" s="83">
        <v>599</v>
      </c>
    </row>
    <row r="931" spans="1:3" x14ac:dyDescent="0.3">
      <c r="A931" s="82" t="s">
        <v>3794</v>
      </c>
      <c r="B931" s="82" t="s">
        <v>3792</v>
      </c>
      <c r="C931" s="83">
        <v>599</v>
      </c>
    </row>
    <row r="932" spans="1:3" x14ac:dyDescent="0.3">
      <c r="A932" s="82" t="s">
        <v>3793</v>
      </c>
      <c r="B932" s="82" t="s">
        <v>3792</v>
      </c>
      <c r="C932" s="83">
        <v>599</v>
      </c>
    </row>
    <row r="933" spans="1:3" x14ac:dyDescent="0.3">
      <c r="A933" s="82" t="s">
        <v>3791</v>
      </c>
      <c r="B933" s="82" t="s">
        <v>3790</v>
      </c>
      <c r="C933" s="83">
        <v>599</v>
      </c>
    </row>
    <row r="934" spans="1:3" x14ac:dyDescent="0.3">
      <c r="A934" s="82" t="s">
        <v>3789</v>
      </c>
      <c r="B934" s="82" t="s">
        <v>3788</v>
      </c>
      <c r="C934" s="83">
        <v>598</v>
      </c>
    </row>
    <row r="935" spans="1:3" x14ac:dyDescent="0.3">
      <c r="A935" s="82" t="s">
        <v>3787</v>
      </c>
      <c r="B935" s="82" t="s">
        <v>3786</v>
      </c>
      <c r="C935" s="83">
        <v>597</v>
      </c>
    </row>
    <row r="936" spans="1:3" x14ac:dyDescent="0.3">
      <c r="A936" s="82" t="s">
        <v>3785</v>
      </c>
      <c r="B936" s="82" t="s">
        <v>3784</v>
      </c>
      <c r="C936" s="83">
        <v>594</v>
      </c>
    </row>
    <row r="937" spans="1:3" x14ac:dyDescent="0.3">
      <c r="A937" s="82" t="s">
        <v>3783</v>
      </c>
      <c r="B937" s="82" t="s">
        <v>3782</v>
      </c>
      <c r="C937" s="83">
        <v>589</v>
      </c>
    </row>
    <row r="938" spans="1:3" x14ac:dyDescent="0.3">
      <c r="A938" s="82" t="s">
        <v>3781</v>
      </c>
      <c r="B938" s="82" t="s">
        <v>3779</v>
      </c>
      <c r="C938" s="83">
        <v>587</v>
      </c>
    </row>
    <row r="939" spans="1:3" x14ac:dyDescent="0.3">
      <c r="A939" s="82" t="s">
        <v>3780</v>
      </c>
      <c r="B939" s="82" t="s">
        <v>3779</v>
      </c>
      <c r="C939" s="83">
        <v>587</v>
      </c>
    </row>
    <row r="940" spans="1:3" x14ac:dyDescent="0.3">
      <c r="A940" s="82" t="s">
        <v>3778</v>
      </c>
      <c r="B940" s="82" t="s">
        <v>3776</v>
      </c>
      <c r="C940" s="83">
        <v>583</v>
      </c>
    </row>
    <row r="941" spans="1:3" x14ac:dyDescent="0.3">
      <c r="A941" s="82" t="s">
        <v>3777</v>
      </c>
      <c r="B941" s="82" t="s">
        <v>3776</v>
      </c>
      <c r="C941" s="83">
        <v>583</v>
      </c>
    </row>
    <row r="942" spans="1:3" x14ac:dyDescent="0.3">
      <c r="A942" s="82" t="s">
        <v>3775</v>
      </c>
      <c r="B942" s="82" t="s">
        <v>3774</v>
      </c>
      <c r="C942" s="83">
        <v>582</v>
      </c>
    </row>
    <row r="943" spans="1:3" x14ac:dyDescent="0.3">
      <c r="A943" s="82" t="s">
        <v>3773</v>
      </c>
      <c r="B943" s="82" t="s">
        <v>3772</v>
      </c>
      <c r="C943" s="83">
        <v>580</v>
      </c>
    </row>
    <row r="944" spans="1:3" x14ac:dyDescent="0.3">
      <c r="A944" s="82" t="s">
        <v>3771</v>
      </c>
      <c r="B944" s="82" t="s">
        <v>3770</v>
      </c>
      <c r="C944" s="83">
        <v>578</v>
      </c>
    </row>
    <row r="945" spans="1:3" x14ac:dyDescent="0.3">
      <c r="A945" s="82" t="s">
        <v>3769</v>
      </c>
      <c r="B945" s="82" t="s">
        <v>3768</v>
      </c>
      <c r="C945" s="83">
        <v>575</v>
      </c>
    </row>
    <row r="946" spans="1:3" x14ac:dyDescent="0.3">
      <c r="A946" s="82" t="s">
        <v>3767</v>
      </c>
      <c r="B946" s="82" t="s">
        <v>3766</v>
      </c>
      <c r="C946" s="83">
        <v>571.72</v>
      </c>
    </row>
    <row r="947" spans="1:3" x14ac:dyDescent="0.3">
      <c r="A947" s="82" t="s">
        <v>3765</v>
      </c>
      <c r="B947" s="82" t="s">
        <v>3764</v>
      </c>
      <c r="C947" s="83">
        <v>571.72</v>
      </c>
    </row>
    <row r="948" spans="1:3" x14ac:dyDescent="0.3">
      <c r="A948" s="82" t="s">
        <v>3763</v>
      </c>
      <c r="B948" s="82" t="s">
        <v>3762</v>
      </c>
      <c r="C948" s="83">
        <v>570</v>
      </c>
    </row>
    <row r="949" spans="1:3" x14ac:dyDescent="0.3">
      <c r="A949" s="82" t="s">
        <v>3761</v>
      </c>
      <c r="B949" s="82" t="s">
        <v>3760</v>
      </c>
      <c r="C949" s="83">
        <v>570</v>
      </c>
    </row>
    <row r="950" spans="1:3" x14ac:dyDescent="0.3">
      <c r="A950" s="82" t="s">
        <v>3759</v>
      </c>
      <c r="B950" s="82" t="s">
        <v>3758</v>
      </c>
      <c r="C950" s="83">
        <v>570</v>
      </c>
    </row>
    <row r="951" spans="1:3" x14ac:dyDescent="0.3">
      <c r="A951" s="82" t="s">
        <v>3757</v>
      </c>
      <c r="B951" s="82" t="s">
        <v>3756</v>
      </c>
      <c r="C951" s="83">
        <v>569</v>
      </c>
    </row>
    <row r="952" spans="1:3" x14ac:dyDescent="0.3">
      <c r="A952" s="82" t="s">
        <v>3755</v>
      </c>
      <c r="B952" s="82" t="s">
        <v>3754</v>
      </c>
      <c r="C952" s="83">
        <v>569</v>
      </c>
    </row>
    <row r="953" spans="1:3" x14ac:dyDescent="0.3">
      <c r="A953" s="82" t="s">
        <v>3753</v>
      </c>
      <c r="B953" s="82" t="s">
        <v>3752</v>
      </c>
      <c r="C953" s="83">
        <v>568.72</v>
      </c>
    </row>
    <row r="954" spans="1:3" x14ac:dyDescent="0.3">
      <c r="A954" s="82" t="s">
        <v>3751</v>
      </c>
      <c r="B954" s="82" t="s">
        <v>3750</v>
      </c>
      <c r="C954" s="83">
        <v>565</v>
      </c>
    </row>
    <row r="955" spans="1:3" x14ac:dyDescent="0.3">
      <c r="A955" s="82" t="s">
        <v>3749</v>
      </c>
      <c r="B955" s="82" t="s">
        <v>3748</v>
      </c>
      <c r="C955" s="83">
        <v>565</v>
      </c>
    </row>
    <row r="956" spans="1:3" x14ac:dyDescent="0.3">
      <c r="A956" s="82" t="s">
        <v>3747</v>
      </c>
      <c r="B956" s="82" t="s">
        <v>3746</v>
      </c>
      <c r="C956" s="83">
        <v>560</v>
      </c>
    </row>
    <row r="957" spans="1:3" x14ac:dyDescent="0.3">
      <c r="A957" s="82" t="s">
        <v>3745</v>
      </c>
      <c r="B957" s="82" t="s">
        <v>3744</v>
      </c>
      <c r="C957" s="83">
        <v>557</v>
      </c>
    </row>
    <row r="958" spans="1:3" x14ac:dyDescent="0.3">
      <c r="A958" s="82" t="s">
        <v>3743</v>
      </c>
      <c r="B958" s="82" t="s">
        <v>3742</v>
      </c>
      <c r="C958" s="83">
        <v>554</v>
      </c>
    </row>
    <row r="959" spans="1:3" x14ac:dyDescent="0.3">
      <c r="A959" s="82" t="s">
        <v>3741</v>
      </c>
      <c r="B959" s="82" t="s">
        <v>3739</v>
      </c>
      <c r="C959" s="83">
        <v>552</v>
      </c>
    </row>
    <row r="960" spans="1:3" x14ac:dyDescent="0.3">
      <c r="A960" s="82" t="s">
        <v>3740</v>
      </c>
      <c r="B960" s="82" t="s">
        <v>3739</v>
      </c>
      <c r="C960" s="83">
        <v>552</v>
      </c>
    </row>
    <row r="961" spans="1:3" x14ac:dyDescent="0.3">
      <c r="A961" s="82" t="s">
        <v>3738</v>
      </c>
      <c r="B961" s="82" t="s">
        <v>3737</v>
      </c>
      <c r="C961" s="83">
        <v>548.04</v>
      </c>
    </row>
    <row r="962" spans="1:3" x14ac:dyDescent="0.3">
      <c r="A962" s="82" t="s">
        <v>3736</v>
      </c>
      <c r="B962" s="82" t="s">
        <v>3735</v>
      </c>
      <c r="C962" s="83">
        <v>547</v>
      </c>
    </row>
    <row r="963" spans="1:3" x14ac:dyDescent="0.3">
      <c r="A963" s="82" t="s">
        <v>3734</v>
      </c>
      <c r="B963" s="82" t="s">
        <v>3731</v>
      </c>
      <c r="C963" s="83">
        <v>546</v>
      </c>
    </row>
    <row r="964" spans="1:3" x14ac:dyDescent="0.3">
      <c r="A964" s="82" t="s">
        <v>3733</v>
      </c>
      <c r="B964" s="82" t="s">
        <v>3729</v>
      </c>
      <c r="C964" s="83">
        <v>546</v>
      </c>
    </row>
    <row r="965" spans="1:3" x14ac:dyDescent="0.3">
      <c r="A965" s="82" t="s">
        <v>3732</v>
      </c>
      <c r="B965" s="82" t="s">
        <v>3731</v>
      </c>
      <c r="C965" s="83">
        <v>546</v>
      </c>
    </row>
    <row r="966" spans="1:3" x14ac:dyDescent="0.3">
      <c r="A966" s="82" t="s">
        <v>3730</v>
      </c>
      <c r="B966" s="82" t="s">
        <v>3729</v>
      </c>
      <c r="C966" s="83">
        <v>546</v>
      </c>
    </row>
    <row r="967" spans="1:3" x14ac:dyDescent="0.3">
      <c r="A967" s="82" t="s">
        <v>3728</v>
      </c>
      <c r="B967" s="82" t="s">
        <v>3727</v>
      </c>
      <c r="C967" s="83">
        <v>536.20000000000005</v>
      </c>
    </row>
    <row r="968" spans="1:3" x14ac:dyDescent="0.3">
      <c r="A968" s="82" t="s">
        <v>3726</v>
      </c>
      <c r="B968" s="82" t="s">
        <v>3725</v>
      </c>
      <c r="C968" s="83">
        <v>536.20000000000005</v>
      </c>
    </row>
    <row r="969" spans="1:3" x14ac:dyDescent="0.3">
      <c r="A969" s="82" t="s">
        <v>3724</v>
      </c>
      <c r="B969" s="82" t="s">
        <v>3723</v>
      </c>
      <c r="C969" s="83">
        <v>536.20000000000005</v>
      </c>
    </row>
    <row r="970" spans="1:3" x14ac:dyDescent="0.3">
      <c r="A970" s="82" t="s">
        <v>3722</v>
      </c>
      <c r="B970" s="82" t="s">
        <v>3721</v>
      </c>
      <c r="C970" s="83">
        <v>536.20000000000005</v>
      </c>
    </row>
    <row r="971" spans="1:3" x14ac:dyDescent="0.3">
      <c r="A971" s="82" t="s">
        <v>3720</v>
      </c>
      <c r="B971" s="82" t="s">
        <v>3719</v>
      </c>
      <c r="C971" s="83">
        <v>536</v>
      </c>
    </row>
    <row r="972" spans="1:3" x14ac:dyDescent="0.3">
      <c r="A972" s="82" t="s">
        <v>3718</v>
      </c>
      <c r="B972" s="82" t="s">
        <v>3717</v>
      </c>
      <c r="C972" s="83">
        <v>536</v>
      </c>
    </row>
    <row r="973" spans="1:3" x14ac:dyDescent="0.3">
      <c r="A973" s="82" t="s">
        <v>3716</v>
      </c>
      <c r="B973" s="82" t="s">
        <v>3715</v>
      </c>
      <c r="C973" s="83">
        <v>535</v>
      </c>
    </row>
    <row r="974" spans="1:3" x14ac:dyDescent="0.3">
      <c r="A974" s="82" t="s">
        <v>3714</v>
      </c>
      <c r="B974" s="82" t="s">
        <v>3713</v>
      </c>
      <c r="C974" s="83">
        <v>535</v>
      </c>
    </row>
    <row r="975" spans="1:3" x14ac:dyDescent="0.3">
      <c r="A975" s="82" t="s">
        <v>3712</v>
      </c>
      <c r="B975" s="82" t="s">
        <v>3711</v>
      </c>
      <c r="C975" s="83">
        <v>531</v>
      </c>
    </row>
    <row r="976" spans="1:3" x14ac:dyDescent="0.3">
      <c r="A976" s="82" t="s">
        <v>3710</v>
      </c>
      <c r="B976" s="82" t="s">
        <v>3709</v>
      </c>
      <c r="C976" s="83">
        <v>530</v>
      </c>
    </row>
    <row r="977" spans="1:3" x14ac:dyDescent="0.3">
      <c r="A977" s="82" t="s">
        <v>3708</v>
      </c>
      <c r="B977" s="82" t="s">
        <v>3707</v>
      </c>
      <c r="C977" s="83">
        <v>530</v>
      </c>
    </row>
    <row r="978" spans="1:3" x14ac:dyDescent="0.3">
      <c r="A978" s="82" t="s">
        <v>3706</v>
      </c>
      <c r="B978" s="82" t="s">
        <v>3705</v>
      </c>
      <c r="C978" s="83">
        <v>528</v>
      </c>
    </row>
    <row r="979" spans="1:3" x14ac:dyDescent="0.3">
      <c r="A979" s="82" t="s">
        <v>3704</v>
      </c>
      <c r="B979" s="82" t="s">
        <v>3703</v>
      </c>
      <c r="C979" s="83">
        <v>528</v>
      </c>
    </row>
    <row r="980" spans="1:3" x14ac:dyDescent="0.3">
      <c r="A980" s="82" t="s">
        <v>3702</v>
      </c>
      <c r="B980" s="82" t="s">
        <v>3701</v>
      </c>
      <c r="C980" s="83">
        <v>526</v>
      </c>
    </row>
    <row r="981" spans="1:3" x14ac:dyDescent="0.3">
      <c r="A981" s="82" t="s">
        <v>3700</v>
      </c>
      <c r="B981" s="82" t="s">
        <v>3699</v>
      </c>
      <c r="C981" s="83">
        <v>526</v>
      </c>
    </row>
    <row r="982" spans="1:3" x14ac:dyDescent="0.3">
      <c r="A982" s="82" t="s">
        <v>3698</v>
      </c>
      <c r="B982" s="82" t="s">
        <v>3697</v>
      </c>
      <c r="C982" s="83">
        <v>526</v>
      </c>
    </row>
    <row r="983" spans="1:3" x14ac:dyDescent="0.3">
      <c r="A983" s="82" t="s">
        <v>3696</v>
      </c>
      <c r="B983" s="82" t="s">
        <v>3695</v>
      </c>
      <c r="C983" s="83">
        <v>525</v>
      </c>
    </row>
    <row r="984" spans="1:3" x14ac:dyDescent="0.3">
      <c r="A984" s="82" t="s">
        <v>3694</v>
      </c>
      <c r="B984" s="82" t="s">
        <v>3692</v>
      </c>
      <c r="C984" s="83">
        <v>525</v>
      </c>
    </row>
    <row r="985" spans="1:3" x14ac:dyDescent="0.3">
      <c r="A985" s="82" t="s">
        <v>3693</v>
      </c>
      <c r="B985" s="82" t="s">
        <v>3692</v>
      </c>
      <c r="C985" s="83">
        <v>525</v>
      </c>
    </row>
    <row r="986" spans="1:3" x14ac:dyDescent="0.3">
      <c r="A986" s="82" t="s">
        <v>3691</v>
      </c>
      <c r="B986" s="82" t="s">
        <v>3690</v>
      </c>
      <c r="C986" s="83">
        <v>525</v>
      </c>
    </row>
    <row r="987" spans="1:3" x14ac:dyDescent="0.3">
      <c r="A987" s="82" t="s">
        <v>3689</v>
      </c>
      <c r="B987" s="82" t="s">
        <v>3688</v>
      </c>
      <c r="C987" s="83">
        <v>525</v>
      </c>
    </row>
    <row r="988" spans="1:3" x14ac:dyDescent="0.3">
      <c r="A988" s="82" t="s">
        <v>3687</v>
      </c>
      <c r="B988" s="82" t="s">
        <v>3686</v>
      </c>
      <c r="C988" s="83">
        <v>522</v>
      </c>
    </row>
    <row r="989" spans="1:3" x14ac:dyDescent="0.3">
      <c r="A989" s="82" t="s">
        <v>3685</v>
      </c>
      <c r="B989" s="82" t="s">
        <v>3683</v>
      </c>
      <c r="C989" s="83">
        <v>517</v>
      </c>
    </row>
    <row r="990" spans="1:3" x14ac:dyDescent="0.3">
      <c r="A990" s="82" t="s">
        <v>3684</v>
      </c>
      <c r="B990" s="82" t="s">
        <v>3683</v>
      </c>
      <c r="C990" s="83">
        <v>517</v>
      </c>
    </row>
    <row r="991" spans="1:3" x14ac:dyDescent="0.3">
      <c r="A991" s="82" t="s">
        <v>3682</v>
      </c>
      <c r="B991" s="82" t="s">
        <v>3681</v>
      </c>
      <c r="C991" s="83">
        <v>516</v>
      </c>
    </row>
    <row r="992" spans="1:3" x14ac:dyDescent="0.3">
      <c r="A992" s="82" t="s">
        <v>3680</v>
      </c>
      <c r="B992" s="82" t="s">
        <v>3679</v>
      </c>
      <c r="C992" s="83">
        <v>515</v>
      </c>
    </row>
    <row r="993" spans="1:3" x14ac:dyDescent="0.3">
      <c r="A993" s="82" t="s">
        <v>3678</v>
      </c>
      <c r="B993" s="82" t="s">
        <v>3677</v>
      </c>
      <c r="C993" s="83">
        <v>512</v>
      </c>
    </row>
    <row r="994" spans="1:3" x14ac:dyDescent="0.3">
      <c r="A994" s="82" t="s">
        <v>3676</v>
      </c>
      <c r="B994" s="82" t="s">
        <v>3675</v>
      </c>
      <c r="C994" s="83">
        <v>511</v>
      </c>
    </row>
    <row r="995" spans="1:3" x14ac:dyDescent="0.3">
      <c r="A995" s="82" t="s">
        <v>3674</v>
      </c>
      <c r="B995" s="82" t="s">
        <v>3673</v>
      </c>
      <c r="C995" s="83">
        <v>511</v>
      </c>
    </row>
    <row r="996" spans="1:3" x14ac:dyDescent="0.3">
      <c r="A996" s="82" t="s">
        <v>3672</v>
      </c>
      <c r="B996" s="82" t="s">
        <v>3671</v>
      </c>
      <c r="C996" s="83">
        <v>511</v>
      </c>
    </row>
    <row r="997" spans="1:3" x14ac:dyDescent="0.3">
      <c r="A997" s="82" t="s">
        <v>3670</v>
      </c>
      <c r="B997" s="82" t="s">
        <v>3669</v>
      </c>
      <c r="C997" s="83">
        <v>509</v>
      </c>
    </row>
    <row r="998" spans="1:3" x14ac:dyDescent="0.3">
      <c r="A998" s="82" t="s">
        <v>3668</v>
      </c>
      <c r="B998" s="82" t="s">
        <v>3667</v>
      </c>
      <c r="C998" s="83">
        <v>507.5</v>
      </c>
    </row>
    <row r="999" spans="1:3" x14ac:dyDescent="0.3">
      <c r="A999" s="82" t="s">
        <v>3666</v>
      </c>
      <c r="B999" s="82" t="s">
        <v>3665</v>
      </c>
      <c r="C999" s="83">
        <v>506</v>
      </c>
    </row>
    <row r="1000" spans="1:3" x14ac:dyDescent="0.3">
      <c r="A1000" s="82" t="s">
        <v>3664</v>
      </c>
      <c r="B1000" s="82" t="s">
        <v>3663</v>
      </c>
      <c r="C1000" s="83">
        <v>503.33</v>
      </c>
    </row>
    <row r="1001" spans="1:3" x14ac:dyDescent="0.3">
      <c r="A1001" s="82" t="s">
        <v>3662</v>
      </c>
      <c r="B1001" s="82" t="s">
        <v>3660</v>
      </c>
      <c r="C1001" s="83">
        <v>503</v>
      </c>
    </row>
    <row r="1002" spans="1:3" x14ac:dyDescent="0.3">
      <c r="A1002" s="82" t="s">
        <v>3661</v>
      </c>
      <c r="B1002" s="82" t="s">
        <v>3660</v>
      </c>
      <c r="C1002" s="83">
        <v>503</v>
      </c>
    </row>
    <row r="1003" spans="1:3" x14ac:dyDescent="0.3">
      <c r="A1003" s="82" t="s">
        <v>3659</v>
      </c>
      <c r="B1003" s="82" t="s">
        <v>3658</v>
      </c>
      <c r="C1003" s="83">
        <v>502.25</v>
      </c>
    </row>
    <row r="1004" spans="1:3" x14ac:dyDescent="0.3">
      <c r="A1004" s="82" t="s">
        <v>3657</v>
      </c>
      <c r="B1004" s="82" t="s">
        <v>3656</v>
      </c>
      <c r="C1004" s="83">
        <v>499</v>
      </c>
    </row>
    <row r="1005" spans="1:3" x14ac:dyDescent="0.3">
      <c r="A1005" s="82" t="s">
        <v>3655</v>
      </c>
      <c r="B1005" s="82" t="s">
        <v>3654</v>
      </c>
      <c r="C1005" s="83">
        <v>498</v>
      </c>
    </row>
    <row r="1006" spans="1:3" x14ac:dyDescent="0.3">
      <c r="A1006" s="82" t="s">
        <v>3653</v>
      </c>
      <c r="B1006" s="82" t="s">
        <v>3549</v>
      </c>
      <c r="C1006" s="83">
        <v>496</v>
      </c>
    </row>
    <row r="1007" spans="1:3" x14ac:dyDescent="0.3">
      <c r="A1007" s="82" t="s">
        <v>3652</v>
      </c>
      <c r="B1007" s="82" t="s">
        <v>3651</v>
      </c>
      <c r="C1007" s="83">
        <v>494.37</v>
      </c>
    </row>
    <row r="1008" spans="1:3" x14ac:dyDescent="0.3">
      <c r="A1008" s="82" t="s">
        <v>3650</v>
      </c>
      <c r="B1008" s="82" t="s">
        <v>3649</v>
      </c>
      <c r="C1008" s="83">
        <v>494.37</v>
      </c>
    </row>
    <row r="1009" spans="1:3" x14ac:dyDescent="0.3">
      <c r="A1009" s="82" t="s">
        <v>3648</v>
      </c>
      <c r="B1009" s="82" t="s">
        <v>3646</v>
      </c>
      <c r="C1009" s="83">
        <v>488</v>
      </c>
    </row>
    <row r="1010" spans="1:3" x14ac:dyDescent="0.3">
      <c r="A1010" s="82" t="s">
        <v>3647</v>
      </c>
      <c r="B1010" s="82" t="s">
        <v>3646</v>
      </c>
      <c r="C1010" s="83">
        <v>488</v>
      </c>
    </row>
    <row r="1011" spans="1:3" x14ac:dyDescent="0.3">
      <c r="A1011" s="82" t="s">
        <v>3645</v>
      </c>
      <c r="B1011" s="82" t="s">
        <v>3644</v>
      </c>
      <c r="C1011" s="83">
        <v>486</v>
      </c>
    </row>
    <row r="1012" spans="1:3" x14ac:dyDescent="0.3">
      <c r="A1012" s="82" t="s">
        <v>3643</v>
      </c>
      <c r="B1012" s="82" t="s">
        <v>3641</v>
      </c>
      <c r="C1012" s="83">
        <v>485</v>
      </c>
    </row>
    <row r="1013" spans="1:3" x14ac:dyDescent="0.3">
      <c r="A1013" s="82" t="s">
        <v>3642</v>
      </c>
      <c r="B1013" s="82" t="s">
        <v>3641</v>
      </c>
      <c r="C1013" s="83">
        <v>485</v>
      </c>
    </row>
    <row r="1014" spans="1:3" x14ac:dyDescent="0.3">
      <c r="A1014" s="82" t="s">
        <v>3640</v>
      </c>
      <c r="B1014" s="82" t="s">
        <v>3639</v>
      </c>
      <c r="C1014" s="83">
        <v>484</v>
      </c>
    </row>
    <row r="1015" spans="1:3" x14ac:dyDescent="0.3">
      <c r="A1015" s="82" t="s">
        <v>3638</v>
      </c>
      <c r="B1015" s="82" t="s">
        <v>3637</v>
      </c>
      <c r="C1015" s="83">
        <v>484</v>
      </c>
    </row>
    <row r="1016" spans="1:3" x14ac:dyDescent="0.3">
      <c r="A1016" s="82" t="s">
        <v>3636</v>
      </c>
      <c r="B1016" s="82" t="s">
        <v>3635</v>
      </c>
      <c r="C1016" s="83">
        <v>483</v>
      </c>
    </row>
    <row r="1017" spans="1:3" x14ac:dyDescent="0.3">
      <c r="A1017" s="82" t="s">
        <v>3634</v>
      </c>
      <c r="B1017" s="82" t="s">
        <v>3633</v>
      </c>
      <c r="C1017" s="83">
        <v>482</v>
      </c>
    </row>
    <row r="1018" spans="1:3" x14ac:dyDescent="0.3">
      <c r="A1018" s="82" t="s">
        <v>3632</v>
      </c>
      <c r="B1018" s="82" t="s">
        <v>3631</v>
      </c>
      <c r="C1018" s="83">
        <v>482</v>
      </c>
    </row>
    <row r="1019" spans="1:3" x14ac:dyDescent="0.3">
      <c r="A1019" s="82" t="s">
        <v>3630</v>
      </c>
      <c r="B1019" s="82" t="s">
        <v>3629</v>
      </c>
      <c r="C1019" s="83">
        <v>481</v>
      </c>
    </row>
    <row r="1020" spans="1:3" x14ac:dyDescent="0.3">
      <c r="A1020" s="82" t="s">
        <v>3628</v>
      </c>
      <c r="B1020" s="82" t="s">
        <v>3627</v>
      </c>
      <c r="C1020" s="83">
        <v>480.13</v>
      </c>
    </row>
    <row r="1021" spans="1:3" x14ac:dyDescent="0.3">
      <c r="A1021" s="82" t="s">
        <v>3626</v>
      </c>
      <c r="B1021" s="82" t="s">
        <v>3625</v>
      </c>
      <c r="C1021" s="83">
        <v>480.13</v>
      </c>
    </row>
    <row r="1022" spans="1:3" x14ac:dyDescent="0.3">
      <c r="A1022" s="82" t="s">
        <v>3624</v>
      </c>
      <c r="B1022" s="82" t="s">
        <v>3623</v>
      </c>
      <c r="C1022" s="83">
        <v>480.13</v>
      </c>
    </row>
    <row r="1023" spans="1:3" x14ac:dyDescent="0.3">
      <c r="A1023" s="82" t="s">
        <v>3622</v>
      </c>
      <c r="B1023" s="82" t="s">
        <v>3621</v>
      </c>
      <c r="C1023" s="83">
        <v>479</v>
      </c>
    </row>
    <row r="1024" spans="1:3" x14ac:dyDescent="0.3">
      <c r="A1024" s="82" t="s">
        <v>3620</v>
      </c>
      <c r="B1024" s="82" t="s">
        <v>3619</v>
      </c>
      <c r="C1024" s="83">
        <v>479</v>
      </c>
    </row>
    <row r="1025" spans="1:3" x14ac:dyDescent="0.3">
      <c r="A1025" s="82" t="s">
        <v>3618</v>
      </c>
      <c r="B1025" s="82" t="s">
        <v>3617</v>
      </c>
      <c r="C1025" s="83">
        <v>477</v>
      </c>
    </row>
    <row r="1026" spans="1:3" x14ac:dyDescent="0.3">
      <c r="A1026" s="82" t="s">
        <v>3616</v>
      </c>
      <c r="B1026" s="82" t="s">
        <v>3615</v>
      </c>
      <c r="C1026" s="83">
        <v>477</v>
      </c>
    </row>
    <row r="1027" spans="1:3" x14ac:dyDescent="0.3">
      <c r="A1027" s="82" t="s">
        <v>3614</v>
      </c>
      <c r="B1027" s="82" t="s">
        <v>3613</v>
      </c>
      <c r="C1027" s="83">
        <v>475</v>
      </c>
    </row>
    <row r="1028" spans="1:3" x14ac:dyDescent="0.3">
      <c r="A1028" s="82" t="s">
        <v>3612</v>
      </c>
      <c r="B1028" s="82" t="s">
        <v>3611</v>
      </c>
      <c r="C1028" s="83">
        <v>474</v>
      </c>
    </row>
    <row r="1029" spans="1:3" x14ac:dyDescent="0.3">
      <c r="A1029" s="82" t="s">
        <v>3610</v>
      </c>
      <c r="B1029" s="82" t="s">
        <v>3609</v>
      </c>
      <c r="C1029" s="83">
        <v>474</v>
      </c>
    </row>
    <row r="1030" spans="1:3" x14ac:dyDescent="0.3">
      <c r="A1030" s="82" t="s">
        <v>3608</v>
      </c>
      <c r="B1030" s="82" t="s">
        <v>3607</v>
      </c>
      <c r="C1030" s="83">
        <v>470.35</v>
      </c>
    </row>
    <row r="1031" spans="1:3" x14ac:dyDescent="0.3">
      <c r="A1031" s="82" t="s">
        <v>3606</v>
      </c>
      <c r="B1031" s="82" t="s">
        <v>3605</v>
      </c>
      <c r="C1031" s="83">
        <v>470</v>
      </c>
    </row>
    <row r="1032" spans="1:3" x14ac:dyDescent="0.3">
      <c r="A1032" s="82" t="s">
        <v>3604</v>
      </c>
      <c r="B1032" s="82" t="s">
        <v>3602</v>
      </c>
      <c r="C1032" s="83">
        <v>469</v>
      </c>
    </row>
    <row r="1033" spans="1:3" x14ac:dyDescent="0.3">
      <c r="A1033" s="82" t="s">
        <v>3603</v>
      </c>
      <c r="B1033" s="82" t="s">
        <v>3602</v>
      </c>
      <c r="C1033" s="83">
        <v>469</v>
      </c>
    </row>
    <row r="1034" spans="1:3" x14ac:dyDescent="0.3">
      <c r="A1034" s="82" t="s">
        <v>3601</v>
      </c>
      <c r="B1034" s="82" t="s">
        <v>3600</v>
      </c>
      <c r="C1034" s="83">
        <v>469</v>
      </c>
    </row>
    <row r="1035" spans="1:3" x14ac:dyDescent="0.3">
      <c r="A1035" s="82" t="s">
        <v>3599</v>
      </c>
      <c r="B1035" s="82" t="s">
        <v>3598</v>
      </c>
      <c r="C1035" s="83">
        <v>468</v>
      </c>
    </row>
    <row r="1036" spans="1:3" x14ac:dyDescent="0.3">
      <c r="A1036" s="82" t="s">
        <v>3597</v>
      </c>
      <c r="B1036" s="82" t="s">
        <v>3596</v>
      </c>
      <c r="C1036" s="83">
        <v>467</v>
      </c>
    </row>
    <row r="1037" spans="1:3" x14ac:dyDescent="0.3">
      <c r="A1037" s="82" t="s">
        <v>3595</v>
      </c>
      <c r="B1037" s="82" t="s">
        <v>3594</v>
      </c>
      <c r="C1037" s="83">
        <v>467</v>
      </c>
    </row>
    <row r="1038" spans="1:3" x14ac:dyDescent="0.3">
      <c r="A1038" s="82" t="s">
        <v>3593</v>
      </c>
      <c r="B1038" s="82" t="s">
        <v>3592</v>
      </c>
      <c r="C1038" s="83">
        <v>465</v>
      </c>
    </row>
    <row r="1039" spans="1:3" x14ac:dyDescent="0.3">
      <c r="A1039" s="82" t="s">
        <v>3591</v>
      </c>
      <c r="B1039" s="82" t="s">
        <v>3590</v>
      </c>
      <c r="C1039" s="83">
        <v>465</v>
      </c>
    </row>
    <row r="1040" spans="1:3" x14ac:dyDescent="0.3">
      <c r="A1040" s="82" t="s">
        <v>3589</v>
      </c>
      <c r="B1040" s="82" t="s">
        <v>3588</v>
      </c>
      <c r="C1040" s="83">
        <v>465</v>
      </c>
    </row>
    <row r="1041" spans="1:3" x14ac:dyDescent="0.3">
      <c r="A1041" s="82" t="s">
        <v>3587</v>
      </c>
      <c r="B1041" s="82" t="s">
        <v>3586</v>
      </c>
      <c r="C1041" s="83">
        <v>464</v>
      </c>
    </row>
    <row r="1042" spans="1:3" x14ac:dyDescent="0.3">
      <c r="A1042" s="82" t="s">
        <v>3585</v>
      </c>
      <c r="B1042" s="82" t="s">
        <v>3584</v>
      </c>
      <c r="C1042" s="83">
        <v>464</v>
      </c>
    </row>
    <row r="1043" spans="1:3" x14ac:dyDescent="0.3">
      <c r="A1043" s="82" t="s">
        <v>3583</v>
      </c>
      <c r="B1043" s="82" t="s">
        <v>3582</v>
      </c>
      <c r="C1043" s="83">
        <v>461</v>
      </c>
    </row>
    <row r="1044" spans="1:3" x14ac:dyDescent="0.3">
      <c r="A1044" s="82" t="s">
        <v>3581</v>
      </c>
      <c r="B1044" s="82" t="s">
        <v>3580</v>
      </c>
      <c r="C1044" s="83">
        <v>459</v>
      </c>
    </row>
    <row r="1045" spans="1:3" x14ac:dyDescent="0.3">
      <c r="A1045" s="82" t="s">
        <v>3579</v>
      </c>
      <c r="B1045" s="82" t="s">
        <v>3578</v>
      </c>
      <c r="C1045" s="83">
        <v>459</v>
      </c>
    </row>
    <row r="1046" spans="1:3" x14ac:dyDescent="0.3">
      <c r="A1046" s="82" t="s">
        <v>3577</v>
      </c>
      <c r="B1046" s="82" t="s">
        <v>3576</v>
      </c>
      <c r="C1046" s="83">
        <v>459</v>
      </c>
    </row>
    <row r="1047" spans="1:3" x14ac:dyDescent="0.3">
      <c r="A1047" s="82" t="s">
        <v>3575</v>
      </c>
      <c r="B1047" s="82" t="s">
        <v>3574</v>
      </c>
      <c r="C1047" s="83">
        <v>458</v>
      </c>
    </row>
    <row r="1048" spans="1:3" x14ac:dyDescent="0.3">
      <c r="A1048" s="82" t="s">
        <v>3573</v>
      </c>
      <c r="B1048" s="82" t="s">
        <v>3572</v>
      </c>
      <c r="C1048" s="83">
        <v>455</v>
      </c>
    </row>
    <row r="1049" spans="1:3" x14ac:dyDescent="0.3">
      <c r="A1049" s="82" t="s">
        <v>3571</v>
      </c>
      <c r="B1049" s="82" t="s">
        <v>3570</v>
      </c>
      <c r="C1049" s="83">
        <v>454</v>
      </c>
    </row>
    <row r="1050" spans="1:3" x14ac:dyDescent="0.3">
      <c r="A1050" s="82" t="s">
        <v>3569</v>
      </c>
      <c r="B1050" s="82" t="s">
        <v>3567</v>
      </c>
      <c r="C1050" s="83">
        <v>452</v>
      </c>
    </row>
    <row r="1051" spans="1:3" x14ac:dyDescent="0.3">
      <c r="A1051" s="82" t="s">
        <v>3568</v>
      </c>
      <c r="B1051" s="82" t="s">
        <v>3567</v>
      </c>
      <c r="C1051" s="83">
        <v>452</v>
      </c>
    </row>
    <row r="1052" spans="1:3" x14ac:dyDescent="0.3">
      <c r="A1052" s="82" t="s">
        <v>3566</v>
      </c>
      <c r="B1052" s="82" t="s">
        <v>3565</v>
      </c>
      <c r="C1052" s="83">
        <v>449</v>
      </c>
    </row>
    <row r="1053" spans="1:3" x14ac:dyDescent="0.3">
      <c r="A1053" s="82" t="s">
        <v>3564</v>
      </c>
      <c r="B1053" s="82" t="s">
        <v>3563</v>
      </c>
      <c r="C1053" s="83">
        <v>447</v>
      </c>
    </row>
    <row r="1054" spans="1:3" x14ac:dyDescent="0.3">
      <c r="A1054" s="82" t="s">
        <v>3562</v>
      </c>
      <c r="B1054" s="82" t="s">
        <v>3561</v>
      </c>
      <c r="C1054" s="83">
        <v>445</v>
      </c>
    </row>
    <row r="1055" spans="1:3" x14ac:dyDescent="0.3">
      <c r="A1055" s="82" t="s">
        <v>3560</v>
      </c>
      <c r="B1055" s="82" t="s">
        <v>3559</v>
      </c>
      <c r="C1055" s="83">
        <v>444</v>
      </c>
    </row>
    <row r="1056" spans="1:3" x14ac:dyDescent="0.3">
      <c r="A1056" s="82" t="s">
        <v>3558</v>
      </c>
      <c r="B1056" s="82" t="s">
        <v>3557</v>
      </c>
      <c r="C1056" s="83">
        <v>444</v>
      </c>
    </row>
    <row r="1057" spans="1:3" x14ac:dyDescent="0.3">
      <c r="A1057" s="82" t="s">
        <v>3556</v>
      </c>
      <c r="B1057" s="82" t="s">
        <v>3555</v>
      </c>
      <c r="C1057" s="83">
        <v>443</v>
      </c>
    </row>
    <row r="1058" spans="1:3" x14ac:dyDescent="0.3">
      <c r="A1058" s="82" t="s">
        <v>3554</v>
      </c>
      <c r="B1058" s="82" t="s">
        <v>3553</v>
      </c>
      <c r="C1058" s="83">
        <v>443</v>
      </c>
    </row>
    <row r="1059" spans="1:3" x14ac:dyDescent="0.3">
      <c r="A1059" s="82" t="s">
        <v>3552</v>
      </c>
      <c r="B1059" s="82" t="s">
        <v>3551</v>
      </c>
      <c r="C1059" s="83">
        <v>442</v>
      </c>
    </row>
    <row r="1060" spans="1:3" x14ac:dyDescent="0.3">
      <c r="A1060" s="82" t="s">
        <v>3550</v>
      </c>
      <c r="B1060" s="82" t="s">
        <v>3549</v>
      </c>
      <c r="C1060" s="83">
        <v>441</v>
      </c>
    </row>
    <row r="1061" spans="1:3" x14ac:dyDescent="0.3">
      <c r="A1061" s="82" t="s">
        <v>3548</v>
      </c>
      <c r="B1061" s="82" t="s">
        <v>3547</v>
      </c>
      <c r="C1061" s="83">
        <v>435</v>
      </c>
    </row>
    <row r="1062" spans="1:3" x14ac:dyDescent="0.3">
      <c r="A1062" s="82" t="s">
        <v>3546</v>
      </c>
      <c r="B1062" s="82" t="s">
        <v>3545</v>
      </c>
      <c r="C1062" s="83">
        <v>434</v>
      </c>
    </row>
    <row r="1063" spans="1:3" x14ac:dyDescent="0.3">
      <c r="A1063" s="82" t="s">
        <v>3544</v>
      </c>
      <c r="B1063" s="82" t="s">
        <v>3543</v>
      </c>
      <c r="C1063" s="83">
        <v>434</v>
      </c>
    </row>
    <row r="1064" spans="1:3" x14ac:dyDescent="0.3">
      <c r="A1064" s="82" t="s">
        <v>3542</v>
      </c>
      <c r="B1064" s="82" t="s">
        <v>3541</v>
      </c>
      <c r="C1064" s="83">
        <v>433.75</v>
      </c>
    </row>
    <row r="1065" spans="1:3" x14ac:dyDescent="0.3">
      <c r="A1065" s="82" t="s">
        <v>3540</v>
      </c>
      <c r="B1065" s="82" t="s">
        <v>3539</v>
      </c>
      <c r="C1065" s="83">
        <v>431.01</v>
      </c>
    </row>
    <row r="1066" spans="1:3" x14ac:dyDescent="0.3">
      <c r="A1066" s="82" t="s">
        <v>3538</v>
      </c>
      <c r="B1066" s="82" t="s">
        <v>3537</v>
      </c>
      <c r="C1066" s="83">
        <v>431.01</v>
      </c>
    </row>
    <row r="1067" spans="1:3" x14ac:dyDescent="0.3">
      <c r="A1067" s="82" t="s">
        <v>3536</v>
      </c>
      <c r="B1067" s="82" t="s">
        <v>3535</v>
      </c>
      <c r="C1067" s="83">
        <v>431.01</v>
      </c>
    </row>
    <row r="1068" spans="1:3" x14ac:dyDescent="0.3">
      <c r="A1068" s="82" t="s">
        <v>3534</v>
      </c>
      <c r="B1068" s="82" t="s">
        <v>3533</v>
      </c>
      <c r="C1068" s="83">
        <v>431.01</v>
      </c>
    </row>
    <row r="1069" spans="1:3" x14ac:dyDescent="0.3">
      <c r="A1069" s="82" t="s">
        <v>3532</v>
      </c>
      <c r="B1069" s="82" t="s">
        <v>3531</v>
      </c>
      <c r="C1069" s="83">
        <v>431</v>
      </c>
    </row>
    <row r="1070" spans="1:3" x14ac:dyDescent="0.3">
      <c r="A1070" s="82" t="s">
        <v>3530</v>
      </c>
      <c r="B1070" s="82" t="s">
        <v>3529</v>
      </c>
      <c r="C1070" s="83">
        <v>431</v>
      </c>
    </row>
    <row r="1071" spans="1:3" x14ac:dyDescent="0.3">
      <c r="A1071" s="82" t="s">
        <v>3528</v>
      </c>
      <c r="B1071" s="82" t="s">
        <v>3527</v>
      </c>
      <c r="C1071" s="83">
        <v>431</v>
      </c>
    </row>
    <row r="1072" spans="1:3" x14ac:dyDescent="0.3">
      <c r="A1072" s="82" t="s">
        <v>3526</v>
      </c>
      <c r="B1072" s="82" t="s">
        <v>3525</v>
      </c>
      <c r="C1072" s="83">
        <v>430</v>
      </c>
    </row>
    <row r="1073" spans="1:3" x14ac:dyDescent="0.3">
      <c r="A1073" s="82" t="s">
        <v>3524</v>
      </c>
      <c r="B1073" s="82" t="s">
        <v>3522</v>
      </c>
      <c r="C1073" s="83">
        <v>429</v>
      </c>
    </row>
    <row r="1074" spans="1:3" x14ac:dyDescent="0.3">
      <c r="A1074" s="82" t="s">
        <v>3523</v>
      </c>
      <c r="B1074" s="82" t="s">
        <v>3522</v>
      </c>
      <c r="C1074" s="83">
        <v>429</v>
      </c>
    </row>
    <row r="1075" spans="1:3" x14ac:dyDescent="0.3">
      <c r="A1075" s="82" t="s">
        <v>3521</v>
      </c>
      <c r="B1075" s="82" t="s">
        <v>3520</v>
      </c>
      <c r="C1075" s="83">
        <v>428</v>
      </c>
    </row>
    <row r="1076" spans="1:3" x14ac:dyDescent="0.3">
      <c r="A1076" s="82" t="s">
        <v>3519</v>
      </c>
      <c r="B1076" s="82" t="s">
        <v>3518</v>
      </c>
      <c r="C1076" s="83">
        <v>427</v>
      </c>
    </row>
    <row r="1077" spans="1:3" x14ac:dyDescent="0.3">
      <c r="A1077" s="82" t="s">
        <v>3517</v>
      </c>
      <c r="B1077" s="82" t="s">
        <v>3516</v>
      </c>
      <c r="C1077" s="83">
        <v>427</v>
      </c>
    </row>
    <row r="1078" spans="1:3" x14ac:dyDescent="0.3">
      <c r="A1078" s="82" t="s">
        <v>3515</v>
      </c>
      <c r="B1078" s="82" t="s">
        <v>3514</v>
      </c>
      <c r="C1078" s="83">
        <v>424</v>
      </c>
    </row>
    <row r="1079" spans="1:3" x14ac:dyDescent="0.3">
      <c r="A1079" s="82" t="s">
        <v>3513</v>
      </c>
      <c r="B1079" s="82" t="s">
        <v>3512</v>
      </c>
      <c r="C1079" s="83">
        <v>424</v>
      </c>
    </row>
    <row r="1080" spans="1:3" x14ac:dyDescent="0.3">
      <c r="A1080" s="82" t="s">
        <v>3511</v>
      </c>
      <c r="B1080" s="82" t="s">
        <v>3510</v>
      </c>
      <c r="C1080" s="83">
        <v>423.5</v>
      </c>
    </row>
    <row r="1081" spans="1:3" x14ac:dyDescent="0.3">
      <c r="A1081" s="82" t="s">
        <v>3509</v>
      </c>
      <c r="B1081" s="82" t="s">
        <v>3508</v>
      </c>
      <c r="C1081" s="83">
        <v>423</v>
      </c>
    </row>
    <row r="1082" spans="1:3" x14ac:dyDescent="0.3">
      <c r="A1082" s="82" t="s">
        <v>3507</v>
      </c>
      <c r="B1082" s="82" t="s">
        <v>3506</v>
      </c>
      <c r="C1082" s="83">
        <v>423</v>
      </c>
    </row>
    <row r="1083" spans="1:3" x14ac:dyDescent="0.3">
      <c r="A1083" s="82" t="s">
        <v>3505</v>
      </c>
      <c r="B1083" s="82" t="s">
        <v>3504</v>
      </c>
      <c r="C1083" s="83">
        <v>421</v>
      </c>
    </row>
    <row r="1084" spans="1:3" x14ac:dyDescent="0.3">
      <c r="A1084" s="82" t="s">
        <v>3503</v>
      </c>
      <c r="B1084" s="82" t="s">
        <v>3501</v>
      </c>
      <c r="C1084" s="83">
        <v>420</v>
      </c>
    </row>
    <row r="1085" spans="1:3" x14ac:dyDescent="0.3">
      <c r="A1085" s="82" t="s">
        <v>3502</v>
      </c>
      <c r="B1085" s="82" t="s">
        <v>3501</v>
      </c>
      <c r="C1085" s="83">
        <v>420</v>
      </c>
    </row>
    <row r="1086" spans="1:3" x14ac:dyDescent="0.3">
      <c r="A1086" s="82" t="s">
        <v>3500</v>
      </c>
      <c r="B1086" s="82" t="s">
        <v>3499</v>
      </c>
      <c r="C1086" s="83">
        <v>415</v>
      </c>
    </row>
    <row r="1087" spans="1:3" x14ac:dyDescent="0.3">
      <c r="A1087" s="82" t="s">
        <v>3498</v>
      </c>
      <c r="B1087" s="82" t="s">
        <v>3497</v>
      </c>
      <c r="C1087" s="83">
        <v>415</v>
      </c>
    </row>
    <row r="1088" spans="1:3" x14ac:dyDescent="0.3">
      <c r="A1088" s="82" t="s">
        <v>3496</v>
      </c>
      <c r="B1088" s="82" t="s">
        <v>3494</v>
      </c>
      <c r="C1088" s="83">
        <v>414</v>
      </c>
    </row>
    <row r="1089" spans="1:3" x14ac:dyDescent="0.3">
      <c r="A1089" s="82" t="s">
        <v>3495</v>
      </c>
      <c r="B1089" s="82" t="s">
        <v>3494</v>
      </c>
      <c r="C1089" s="83">
        <v>414</v>
      </c>
    </row>
    <row r="1090" spans="1:3" x14ac:dyDescent="0.3">
      <c r="A1090" s="82" t="s">
        <v>3493</v>
      </c>
      <c r="B1090" s="82" t="s">
        <v>3491</v>
      </c>
      <c r="C1090" s="83">
        <v>414</v>
      </c>
    </row>
    <row r="1091" spans="1:3" x14ac:dyDescent="0.3">
      <c r="A1091" s="82" t="s">
        <v>3492</v>
      </c>
      <c r="B1091" s="82" t="s">
        <v>3491</v>
      </c>
      <c r="C1091" s="83">
        <v>414</v>
      </c>
    </row>
    <row r="1092" spans="1:3" x14ac:dyDescent="0.3">
      <c r="A1092" s="82" t="s">
        <v>3490</v>
      </c>
      <c r="B1092" s="82" t="s">
        <v>3489</v>
      </c>
      <c r="C1092" s="83">
        <v>414</v>
      </c>
    </row>
    <row r="1093" spans="1:3" x14ac:dyDescent="0.3">
      <c r="A1093" s="82" t="s">
        <v>3488</v>
      </c>
      <c r="B1093" s="82" t="s">
        <v>3486</v>
      </c>
      <c r="C1093" s="83">
        <v>412</v>
      </c>
    </row>
    <row r="1094" spans="1:3" x14ac:dyDescent="0.3">
      <c r="A1094" s="82" t="s">
        <v>3487</v>
      </c>
      <c r="B1094" s="82" t="s">
        <v>3486</v>
      </c>
      <c r="C1094" s="83">
        <v>412</v>
      </c>
    </row>
    <row r="1095" spans="1:3" x14ac:dyDescent="0.3">
      <c r="A1095" s="82" t="s">
        <v>3485</v>
      </c>
      <c r="B1095" s="82" t="s">
        <v>3484</v>
      </c>
      <c r="C1095" s="83">
        <v>409</v>
      </c>
    </row>
    <row r="1096" spans="1:3" x14ac:dyDescent="0.3">
      <c r="A1096" s="82" t="s">
        <v>3483</v>
      </c>
      <c r="B1096" s="82" t="s">
        <v>3482</v>
      </c>
      <c r="C1096" s="83">
        <v>408</v>
      </c>
    </row>
    <row r="1097" spans="1:3" x14ac:dyDescent="0.3">
      <c r="A1097" s="82" t="s">
        <v>3481</v>
      </c>
      <c r="B1097" s="82" t="s">
        <v>3480</v>
      </c>
      <c r="C1097" s="83">
        <v>404</v>
      </c>
    </row>
    <row r="1098" spans="1:3" x14ac:dyDescent="0.3">
      <c r="A1098" s="82" t="s">
        <v>3479</v>
      </c>
      <c r="B1098" s="82" t="s">
        <v>3478</v>
      </c>
      <c r="C1098" s="83">
        <v>404</v>
      </c>
    </row>
    <row r="1099" spans="1:3" x14ac:dyDescent="0.3">
      <c r="A1099" s="82" t="s">
        <v>3477</v>
      </c>
      <c r="B1099" s="82" t="s">
        <v>3476</v>
      </c>
      <c r="C1099" s="83">
        <v>403</v>
      </c>
    </row>
    <row r="1100" spans="1:3" x14ac:dyDescent="0.3">
      <c r="A1100" s="82" t="s">
        <v>3475</v>
      </c>
      <c r="B1100" s="82" t="s">
        <v>3474</v>
      </c>
      <c r="C1100" s="83">
        <v>403</v>
      </c>
    </row>
    <row r="1101" spans="1:3" x14ac:dyDescent="0.3">
      <c r="A1101" s="82" t="s">
        <v>3473</v>
      </c>
      <c r="B1101" s="82" t="s">
        <v>3472</v>
      </c>
      <c r="C1101" s="83">
        <v>400</v>
      </c>
    </row>
    <row r="1102" spans="1:3" x14ac:dyDescent="0.3">
      <c r="A1102" s="82" t="s">
        <v>3471</v>
      </c>
      <c r="B1102" s="82" t="s">
        <v>3470</v>
      </c>
      <c r="C1102" s="83">
        <v>400</v>
      </c>
    </row>
    <row r="1103" spans="1:3" x14ac:dyDescent="0.3">
      <c r="A1103" s="82" t="s">
        <v>3469</v>
      </c>
      <c r="B1103" s="82" t="s">
        <v>3468</v>
      </c>
      <c r="C1103" s="83">
        <v>400</v>
      </c>
    </row>
    <row r="1104" spans="1:3" x14ac:dyDescent="0.3">
      <c r="A1104" s="82" t="s">
        <v>3467</v>
      </c>
      <c r="B1104" s="82" t="s">
        <v>3466</v>
      </c>
      <c r="C1104" s="83">
        <v>397</v>
      </c>
    </row>
    <row r="1105" spans="1:3" x14ac:dyDescent="0.3">
      <c r="A1105" s="82" t="s">
        <v>3465</v>
      </c>
      <c r="B1105" s="82" t="s">
        <v>3464</v>
      </c>
      <c r="C1105" s="83">
        <v>395</v>
      </c>
    </row>
    <row r="1106" spans="1:3" x14ac:dyDescent="0.3">
      <c r="A1106" s="82" t="s">
        <v>3463</v>
      </c>
      <c r="B1106" s="82" t="s">
        <v>3462</v>
      </c>
      <c r="C1106" s="83">
        <v>395</v>
      </c>
    </row>
    <row r="1107" spans="1:3" x14ac:dyDescent="0.3">
      <c r="A1107" s="82" t="s">
        <v>3461</v>
      </c>
      <c r="B1107" s="82" t="s">
        <v>3460</v>
      </c>
      <c r="C1107" s="83">
        <v>394</v>
      </c>
    </row>
    <row r="1108" spans="1:3" x14ac:dyDescent="0.3">
      <c r="A1108" s="82" t="s">
        <v>3459</v>
      </c>
      <c r="B1108" s="82" t="s">
        <v>3458</v>
      </c>
      <c r="C1108" s="83">
        <v>394</v>
      </c>
    </row>
    <row r="1109" spans="1:3" x14ac:dyDescent="0.3">
      <c r="A1109" s="82" t="s">
        <v>3457</v>
      </c>
      <c r="B1109" s="82" t="s">
        <v>3456</v>
      </c>
      <c r="C1109" s="83">
        <v>394</v>
      </c>
    </row>
    <row r="1110" spans="1:3" x14ac:dyDescent="0.3">
      <c r="A1110" s="82" t="s">
        <v>3455</v>
      </c>
      <c r="B1110" s="82" t="s">
        <v>3454</v>
      </c>
      <c r="C1110" s="83">
        <v>389</v>
      </c>
    </row>
    <row r="1111" spans="1:3" x14ac:dyDescent="0.3">
      <c r="A1111" s="82" t="s">
        <v>3453</v>
      </c>
      <c r="B1111" s="82" t="s">
        <v>3452</v>
      </c>
      <c r="C1111" s="83">
        <v>388</v>
      </c>
    </row>
    <row r="1112" spans="1:3" x14ac:dyDescent="0.3">
      <c r="A1112" s="82" t="s">
        <v>3451</v>
      </c>
      <c r="B1112" s="82" t="s">
        <v>3449</v>
      </c>
      <c r="C1112" s="83">
        <v>388</v>
      </c>
    </row>
    <row r="1113" spans="1:3" x14ac:dyDescent="0.3">
      <c r="A1113" s="82" t="s">
        <v>3450</v>
      </c>
      <c r="B1113" s="82" t="s">
        <v>3449</v>
      </c>
      <c r="C1113" s="83">
        <v>388</v>
      </c>
    </row>
    <row r="1114" spans="1:3" x14ac:dyDescent="0.3">
      <c r="A1114" s="82" t="s">
        <v>3448</v>
      </c>
      <c r="B1114" s="82" t="s">
        <v>3447</v>
      </c>
      <c r="C1114" s="83">
        <v>388</v>
      </c>
    </row>
    <row r="1115" spans="1:3" x14ac:dyDescent="0.3">
      <c r="A1115" s="82" t="s">
        <v>3446</v>
      </c>
      <c r="B1115" s="82" t="s">
        <v>3445</v>
      </c>
      <c r="C1115" s="83">
        <v>383</v>
      </c>
    </row>
    <row r="1116" spans="1:3" x14ac:dyDescent="0.3">
      <c r="A1116" s="82" t="s">
        <v>3444</v>
      </c>
      <c r="B1116" s="82" t="s">
        <v>3443</v>
      </c>
      <c r="C1116" s="83">
        <v>383</v>
      </c>
    </row>
    <row r="1117" spans="1:3" x14ac:dyDescent="0.3">
      <c r="A1117" s="82" t="s">
        <v>3442</v>
      </c>
      <c r="B1117" s="82" t="s">
        <v>3441</v>
      </c>
      <c r="C1117" s="83">
        <v>380</v>
      </c>
    </row>
    <row r="1118" spans="1:3" x14ac:dyDescent="0.3">
      <c r="A1118" s="82" t="s">
        <v>3440</v>
      </c>
      <c r="B1118" s="82" t="s">
        <v>3439</v>
      </c>
      <c r="C1118" s="83">
        <v>380</v>
      </c>
    </row>
    <row r="1119" spans="1:3" x14ac:dyDescent="0.3">
      <c r="A1119" s="82" t="s">
        <v>3438</v>
      </c>
      <c r="B1119" s="82" t="s">
        <v>3437</v>
      </c>
      <c r="C1119" s="83">
        <v>378</v>
      </c>
    </row>
    <row r="1120" spans="1:3" x14ac:dyDescent="0.3">
      <c r="A1120" s="82" t="s">
        <v>3436</v>
      </c>
      <c r="B1120" s="82" t="s">
        <v>3435</v>
      </c>
      <c r="C1120" s="83">
        <v>378</v>
      </c>
    </row>
    <row r="1121" spans="1:3" x14ac:dyDescent="0.3">
      <c r="A1121" s="82" t="s">
        <v>3434</v>
      </c>
      <c r="B1121" s="82" t="s">
        <v>3433</v>
      </c>
      <c r="C1121" s="83">
        <v>378</v>
      </c>
    </row>
    <row r="1122" spans="1:3" x14ac:dyDescent="0.3">
      <c r="A1122" s="82" t="s">
        <v>3432</v>
      </c>
      <c r="B1122" s="82" t="s">
        <v>3431</v>
      </c>
      <c r="C1122" s="83">
        <v>376</v>
      </c>
    </row>
    <row r="1123" spans="1:3" x14ac:dyDescent="0.3">
      <c r="A1123" s="82" t="s">
        <v>3430</v>
      </c>
      <c r="B1123" s="82" t="s">
        <v>3429</v>
      </c>
      <c r="C1123" s="83">
        <v>375</v>
      </c>
    </row>
    <row r="1124" spans="1:3" x14ac:dyDescent="0.3">
      <c r="A1124" s="82" t="s">
        <v>3428</v>
      </c>
      <c r="B1124" s="82" t="s">
        <v>3427</v>
      </c>
      <c r="C1124" s="83">
        <v>375</v>
      </c>
    </row>
    <row r="1125" spans="1:3" x14ac:dyDescent="0.3">
      <c r="A1125" s="82" t="s">
        <v>3426</v>
      </c>
      <c r="B1125" s="82" t="s">
        <v>3425</v>
      </c>
      <c r="C1125" s="83">
        <v>373.72</v>
      </c>
    </row>
    <row r="1126" spans="1:3" x14ac:dyDescent="0.3">
      <c r="A1126" s="82" t="s">
        <v>3424</v>
      </c>
      <c r="B1126" s="82" t="s">
        <v>3423</v>
      </c>
      <c r="C1126" s="83">
        <v>373.45</v>
      </c>
    </row>
    <row r="1127" spans="1:3" x14ac:dyDescent="0.3">
      <c r="A1127" s="82" t="s">
        <v>3422</v>
      </c>
      <c r="B1127" s="82" t="s">
        <v>3421</v>
      </c>
      <c r="C1127" s="83">
        <v>372</v>
      </c>
    </row>
    <row r="1128" spans="1:3" x14ac:dyDescent="0.3">
      <c r="A1128" s="82" t="s">
        <v>3420</v>
      </c>
      <c r="B1128" s="82" t="s">
        <v>3419</v>
      </c>
      <c r="C1128" s="83">
        <v>371</v>
      </c>
    </row>
    <row r="1129" spans="1:3" x14ac:dyDescent="0.3">
      <c r="A1129" s="82" t="s">
        <v>3418</v>
      </c>
      <c r="B1129" s="82" t="s">
        <v>3417</v>
      </c>
      <c r="C1129" s="83">
        <v>371</v>
      </c>
    </row>
    <row r="1130" spans="1:3" x14ac:dyDescent="0.3">
      <c r="A1130" s="82" t="s">
        <v>3416</v>
      </c>
      <c r="B1130" s="82" t="s">
        <v>3415</v>
      </c>
      <c r="C1130" s="83">
        <v>370</v>
      </c>
    </row>
    <row r="1131" spans="1:3" x14ac:dyDescent="0.3">
      <c r="A1131" s="82" t="s">
        <v>3414</v>
      </c>
      <c r="B1131" s="82" t="s">
        <v>3413</v>
      </c>
      <c r="C1131" s="83">
        <v>370</v>
      </c>
    </row>
    <row r="1132" spans="1:3" x14ac:dyDescent="0.3">
      <c r="A1132" s="82" t="s">
        <v>3412</v>
      </c>
      <c r="B1132" s="82" t="s">
        <v>3411</v>
      </c>
      <c r="C1132" s="83">
        <v>367</v>
      </c>
    </row>
    <row r="1133" spans="1:3" x14ac:dyDescent="0.3">
      <c r="A1133" s="82" t="s">
        <v>3410</v>
      </c>
      <c r="B1133" s="82" t="s">
        <v>3409</v>
      </c>
      <c r="C1133" s="83">
        <v>366</v>
      </c>
    </row>
    <row r="1134" spans="1:3" x14ac:dyDescent="0.3">
      <c r="A1134" s="82" t="s">
        <v>3408</v>
      </c>
      <c r="B1134" s="82" t="s">
        <v>3407</v>
      </c>
      <c r="C1134" s="83">
        <v>365.75</v>
      </c>
    </row>
    <row r="1135" spans="1:3" x14ac:dyDescent="0.3">
      <c r="A1135" s="82" t="s">
        <v>3406</v>
      </c>
      <c r="B1135" s="82" t="s">
        <v>3405</v>
      </c>
      <c r="C1135" s="83">
        <v>362</v>
      </c>
    </row>
    <row r="1136" spans="1:3" x14ac:dyDescent="0.3">
      <c r="A1136" s="82" t="s">
        <v>3404</v>
      </c>
      <c r="B1136" s="82" t="s">
        <v>3403</v>
      </c>
      <c r="C1136" s="83">
        <v>362</v>
      </c>
    </row>
    <row r="1137" spans="1:3" x14ac:dyDescent="0.3">
      <c r="A1137" s="82" t="s">
        <v>3402</v>
      </c>
      <c r="B1137" s="82" t="s">
        <v>3401</v>
      </c>
      <c r="C1137" s="83">
        <v>360</v>
      </c>
    </row>
    <row r="1138" spans="1:3" x14ac:dyDescent="0.3">
      <c r="A1138" s="82" t="s">
        <v>3400</v>
      </c>
      <c r="B1138" s="82" t="s">
        <v>3399</v>
      </c>
      <c r="C1138" s="83">
        <v>359</v>
      </c>
    </row>
    <row r="1139" spans="1:3" x14ac:dyDescent="0.3">
      <c r="A1139" s="82" t="s">
        <v>3398</v>
      </c>
      <c r="B1139" s="82" t="s">
        <v>3397</v>
      </c>
      <c r="C1139" s="83">
        <v>359</v>
      </c>
    </row>
    <row r="1140" spans="1:3" x14ac:dyDescent="0.3">
      <c r="A1140" s="82" t="s">
        <v>3396</v>
      </c>
      <c r="B1140" s="82" t="s">
        <v>3395</v>
      </c>
      <c r="C1140" s="83">
        <v>356</v>
      </c>
    </row>
    <row r="1141" spans="1:3" x14ac:dyDescent="0.3">
      <c r="A1141" s="82" t="s">
        <v>3394</v>
      </c>
      <c r="B1141" s="82" t="s">
        <v>3393</v>
      </c>
      <c r="C1141" s="83">
        <v>354</v>
      </c>
    </row>
    <row r="1142" spans="1:3" x14ac:dyDescent="0.3">
      <c r="A1142" s="82" t="s">
        <v>3392</v>
      </c>
      <c r="B1142" s="82" t="s">
        <v>3391</v>
      </c>
      <c r="C1142" s="83">
        <v>354</v>
      </c>
    </row>
    <row r="1143" spans="1:3" x14ac:dyDescent="0.3">
      <c r="A1143" s="82" t="s">
        <v>3390</v>
      </c>
      <c r="B1143" s="82" t="s">
        <v>3389</v>
      </c>
      <c r="C1143" s="83">
        <v>352</v>
      </c>
    </row>
    <row r="1144" spans="1:3" x14ac:dyDescent="0.3">
      <c r="A1144" s="82" t="s">
        <v>3388</v>
      </c>
      <c r="B1144" s="82" t="s">
        <v>3387</v>
      </c>
      <c r="C1144" s="83">
        <v>351</v>
      </c>
    </row>
    <row r="1145" spans="1:3" x14ac:dyDescent="0.3">
      <c r="A1145" s="82" t="s">
        <v>3386</v>
      </c>
      <c r="B1145" s="82" t="s">
        <v>3385</v>
      </c>
      <c r="C1145" s="83">
        <v>350</v>
      </c>
    </row>
    <row r="1146" spans="1:3" x14ac:dyDescent="0.3">
      <c r="A1146" s="82" t="s">
        <v>3384</v>
      </c>
      <c r="B1146" s="82" t="s">
        <v>3383</v>
      </c>
      <c r="C1146" s="83">
        <v>350</v>
      </c>
    </row>
    <row r="1147" spans="1:3" x14ac:dyDescent="0.3">
      <c r="A1147" s="82" t="s">
        <v>3382</v>
      </c>
      <c r="B1147" s="82" t="s">
        <v>3381</v>
      </c>
      <c r="C1147" s="83">
        <v>350</v>
      </c>
    </row>
    <row r="1148" spans="1:3" x14ac:dyDescent="0.3">
      <c r="A1148" s="82" t="s">
        <v>3380</v>
      </c>
      <c r="B1148" s="82" t="s">
        <v>3378</v>
      </c>
      <c r="C1148" s="83">
        <v>349</v>
      </c>
    </row>
    <row r="1149" spans="1:3" x14ac:dyDescent="0.3">
      <c r="A1149" s="82" t="s">
        <v>3379</v>
      </c>
      <c r="B1149" s="82" t="s">
        <v>3378</v>
      </c>
      <c r="C1149" s="83">
        <v>349</v>
      </c>
    </row>
    <row r="1150" spans="1:3" x14ac:dyDescent="0.3">
      <c r="A1150" s="82" t="s">
        <v>3377</v>
      </c>
      <c r="B1150" s="82" t="s">
        <v>3376</v>
      </c>
      <c r="C1150" s="83">
        <v>349</v>
      </c>
    </row>
    <row r="1151" spans="1:3" x14ac:dyDescent="0.3">
      <c r="A1151" s="82" t="s">
        <v>3375</v>
      </c>
      <c r="B1151" s="82" t="s">
        <v>3374</v>
      </c>
      <c r="C1151" s="83">
        <v>348</v>
      </c>
    </row>
    <row r="1152" spans="1:3" x14ac:dyDescent="0.3">
      <c r="A1152" s="82" t="s">
        <v>3373</v>
      </c>
      <c r="B1152" s="82" t="s">
        <v>3372</v>
      </c>
      <c r="C1152" s="83">
        <v>347</v>
      </c>
    </row>
    <row r="1153" spans="1:3" x14ac:dyDescent="0.3">
      <c r="A1153" s="82" t="s">
        <v>3371</v>
      </c>
      <c r="B1153" s="82" t="s">
        <v>3370</v>
      </c>
      <c r="C1153" s="83">
        <v>343</v>
      </c>
    </row>
    <row r="1154" spans="1:3" x14ac:dyDescent="0.3">
      <c r="A1154" s="82" t="s">
        <v>3369</v>
      </c>
      <c r="B1154" s="82" t="s">
        <v>3368</v>
      </c>
      <c r="C1154" s="83">
        <v>343</v>
      </c>
    </row>
    <row r="1155" spans="1:3" x14ac:dyDescent="0.3">
      <c r="A1155" s="82" t="s">
        <v>3367</v>
      </c>
      <c r="B1155" s="82" t="s">
        <v>3366</v>
      </c>
      <c r="C1155" s="83">
        <v>343</v>
      </c>
    </row>
    <row r="1156" spans="1:3" x14ac:dyDescent="0.3">
      <c r="A1156" s="82" t="s">
        <v>3365</v>
      </c>
      <c r="B1156" s="82" t="s">
        <v>3364</v>
      </c>
      <c r="C1156" s="83">
        <v>341</v>
      </c>
    </row>
    <row r="1157" spans="1:3" x14ac:dyDescent="0.3">
      <c r="A1157" s="82" t="s">
        <v>3363</v>
      </c>
      <c r="B1157" s="82" t="s">
        <v>3362</v>
      </c>
      <c r="C1157" s="83">
        <v>338</v>
      </c>
    </row>
    <row r="1158" spans="1:3" x14ac:dyDescent="0.3">
      <c r="A1158" s="82" t="s">
        <v>3361</v>
      </c>
      <c r="B1158" s="82" t="s">
        <v>457</v>
      </c>
      <c r="C1158" s="83">
        <v>337</v>
      </c>
    </row>
    <row r="1159" spans="1:3" x14ac:dyDescent="0.3">
      <c r="A1159" s="82" t="s">
        <v>3360</v>
      </c>
      <c r="B1159" s="82" t="s">
        <v>3359</v>
      </c>
      <c r="C1159" s="83">
        <v>337</v>
      </c>
    </row>
    <row r="1160" spans="1:3" x14ac:dyDescent="0.3">
      <c r="A1160" s="82" t="s">
        <v>3358</v>
      </c>
      <c r="B1160" s="82" t="s">
        <v>3357</v>
      </c>
      <c r="C1160" s="83">
        <v>336.88</v>
      </c>
    </row>
    <row r="1161" spans="1:3" x14ac:dyDescent="0.3">
      <c r="A1161" s="82" t="s">
        <v>3356</v>
      </c>
      <c r="B1161" s="82" t="s">
        <v>3355</v>
      </c>
      <c r="C1161" s="83">
        <v>336</v>
      </c>
    </row>
    <row r="1162" spans="1:3" x14ac:dyDescent="0.3">
      <c r="A1162" s="82" t="s">
        <v>3354</v>
      </c>
      <c r="B1162" s="82" t="s">
        <v>3353</v>
      </c>
      <c r="C1162" s="83">
        <v>336</v>
      </c>
    </row>
    <row r="1163" spans="1:3" x14ac:dyDescent="0.3">
      <c r="A1163" s="82" t="s">
        <v>3352</v>
      </c>
      <c r="B1163" s="82" t="s">
        <v>3349</v>
      </c>
      <c r="C1163" s="83">
        <v>335</v>
      </c>
    </row>
    <row r="1164" spans="1:3" x14ac:dyDescent="0.3">
      <c r="A1164" s="82" t="s">
        <v>3351</v>
      </c>
      <c r="B1164" s="82" t="s">
        <v>3347</v>
      </c>
      <c r="C1164" s="83">
        <v>335</v>
      </c>
    </row>
    <row r="1165" spans="1:3" x14ac:dyDescent="0.3">
      <c r="A1165" s="82" t="s">
        <v>3350</v>
      </c>
      <c r="B1165" s="82" t="s">
        <v>3349</v>
      </c>
      <c r="C1165" s="83">
        <v>335</v>
      </c>
    </row>
    <row r="1166" spans="1:3" x14ac:dyDescent="0.3">
      <c r="A1166" s="82" t="s">
        <v>3348</v>
      </c>
      <c r="B1166" s="82" t="s">
        <v>3347</v>
      </c>
      <c r="C1166" s="83">
        <v>335</v>
      </c>
    </row>
    <row r="1167" spans="1:3" x14ac:dyDescent="0.3">
      <c r="A1167" s="82" t="s">
        <v>3346</v>
      </c>
      <c r="B1167" s="82" t="s">
        <v>3345</v>
      </c>
      <c r="C1167" s="83">
        <v>335</v>
      </c>
    </row>
    <row r="1168" spans="1:3" x14ac:dyDescent="0.3">
      <c r="A1168" s="82" t="s">
        <v>3344</v>
      </c>
      <c r="B1168" s="82" t="s">
        <v>3343</v>
      </c>
      <c r="C1168" s="83">
        <v>329.18</v>
      </c>
    </row>
    <row r="1169" spans="1:3" x14ac:dyDescent="0.3">
      <c r="A1169" s="82" t="s">
        <v>3342</v>
      </c>
      <c r="B1169" s="82" t="s">
        <v>3341</v>
      </c>
      <c r="C1169" s="83">
        <v>327</v>
      </c>
    </row>
    <row r="1170" spans="1:3" x14ac:dyDescent="0.3">
      <c r="A1170" s="82" t="s">
        <v>3340</v>
      </c>
      <c r="B1170" s="82" t="s">
        <v>3339</v>
      </c>
      <c r="C1170" s="83">
        <v>326</v>
      </c>
    </row>
    <row r="1171" spans="1:3" x14ac:dyDescent="0.3">
      <c r="A1171" s="82" t="s">
        <v>3338</v>
      </c>
      <c r="B1171" s="82" t="s">
        <v>3336</v>
      </c>
      <c r="C1171" s="83">
        <v>324</v>
      </c>
    </row>
    <row r="1172" spans="1:3" x14ac:dyDescent="0.3">
      <c r="A1172" s="82" t="s">
        <v>3337</v>
      </c>
      <c r="B1172" s="82" t="s">
        <v>3336</v>
      </c>
      <c r="C1172" s="83">
        <v>324</v>
      </c>
    </row>
    <row r="1173" spans="1:3" x14ac:dyDescent="0.3">
      <c r="A1173" s="82" t="s">
        <v>3335</v>
      </c>
      <c r="B1173" s="82" t="s">
        <v>3334</v>
      </c>
      <c r="C1173" s="83">
        <v>321</v>
      </c>
    </row>
    <row r="1174" spans="1:3" x14ac:dyDescent="0.3">
      <c r="A1174" s="82" t="s">
        <v>3333</v>
      </c>
      <c r="B1174" s="82" t="s">
        <v>3332</v>
      </c>
      <c r="C1174" s="83">
        <v>317</v>
      </c>
    </row>
    <row r="1175" spans="1:3" x14ac:dyDescent="0.3">
      <c r="A1175" s="82" t="s">
        <v>3331</v>
      </c>
      <c r="B1175" s="82" t="s">
        <v>3330</v>
      </c>
      <c r="C1175" s="83">
        <v>312</v>
      </c>
    </row>
    <row r="1176" spans="1:3" x14ac:dyDescent="0.3">
      <c r="A1176" s="82" t="s">
        <v>3329</v>
      </c>
      <c r="B1176" s="82" t="s">
        <v>3328</v>
      </c>
      <c r="C1176" s="83">
        <v>312</v>
      </c>
    </row>
    <row r="1177" spans="1:3" x14ac:dyDescent="0.3">
      <c r="A1177" s="82" t="s">
        <v>3327</v>
      </c>
      <c r="B1177" s="82" t="s">
        <v>3326</v>
      </c>
      <c r="C1177" s="83">
        <v>311</v>
      </c>
    </row>
    <row r="1178" spans="1:3" x14ac:dyDescent="0.3">
      <c r="A1178" s="82" t="s">
        <v>3325</v>
      </c>
      <c r="B1178" s="82" t="s">
        <v>3324</v>
      </c>
      <c r="C1178" s="83">
        <v>309</v>
      </c>
    </row>
    <row r="1179" spans="1:3" x14ac:dyDescent="0.3">
      <c r="A1179" s="82" t="s">
        <v>3323</v>
      </c>
      <c r="B1179" s="82" t="s">
        <v>3322</v>
      </c>
      <c r="C1179" s="83">
        <v>309</v>
      </c>
    </row>
    <row r="1180" spans="1:3" x14ac:dyDescent="0.3">
      <c r="A1180" s="82" t="s">
        <v>3321</v>
      </c>
      <c r="B1180" s="82" t="s">
        <v>3320</v>
      </c>
      <c r="C1180" s="83">
        <v>309</v>
      </c>
    </row>
    <row r="1181" spans="1:3" x14ac:dyDescent="0.3">
      <c r="A1181" s="82" t="s">
        <v>3319</v>
      </c>
      <c r="B1181" s="82" t="s">
        <v>3318</v>
      </c>
      <c r="C1181" s="83">
        <v>309</v>
      </c>
    </row>
    <row r="1182" spans="1:3" x14ac:dyDescent="0.3">
      <c r="A1182" s="82" t="s">
        <v>3317</v>
      </c>
      <c r="B1182" s="82" t="s">
        <v>3316</v>
      </c>
      <c r="C1182" s="83">
        <v>309</v>
      </c>
    </row>
    <row r="1183" spans="1:3" x14ac:dyDescent="0.3">
      <c r="A1183" s="82" t="s">
        <v>3315</v>
      </c>
      <c r="B1183" s="82" t="s">
        <v>3314</v>
      </c>
      <c r="C1183" s="83">
        <v>308</v>
      </c>
    </row>
    <row r="1184" spans="1:3" x14ac:dyDescent="0.3">
      <c r="A1184" s="82" t="s">
        <v>3313</v>
      </c>
      <c r="B1184" s="82" t="s">
        <v>3312</v>
      </c>
      <c r="C1184" s="83">
        <v>303</v>
      </c>
    </row>
    <row r="1185" spans="1:3" x14ac:dyDescent="0.3">
      <c r="A1185" s="82" t="s">
        <v>3311</v>
      </c>
      <c r="B1185" s="82" t="s">
        <v>3310</v>
      </c>
      <c r="C1185" s="83">
        <v>303</v>
      </c>
    </row>
    <row r="1186" spans="1:3" x14ac:dyDescent="0.3">
      <c r="A1186" s="82" t="s">
        <v>3309</v>
      </c>
      <c r="B1186" s="82" t="s">
        <v>3308</v>
      </c>
      <c r="C1186" s="83">
        <v>303</v>
      </c>
    </row>
    <row r="1187" spans="1:3" x14ac:dyDescent="0.3">
      <c r="A1187" s="82" t="s">
        <v>3307</v>
      </c>
      <c r="B1187" s="82" t="s">
        <v>3306</v>
      </c>
      <c r="C1187" s="83">
        <v>303</v>
      </c>
    </row>
    <row r="1188" spans="1:3" x14ac:dyDescent="0.3">
      <c r="A1188" s="82" t="s">
        <v>3305</v>
      </c>
      <c r="B1188" s="82" t="s">
        <v>3304</v>
      </c>
      <c r="C1188" s="83">
        <v>303</v>
      </c>
    </row>
    <row r="1189" spans="1:3" x14ac:dyDescent="0.3">
      <c r="A1189" s="82" t="s">
        <v>3303</v>
      </c>
      <c r="B1189" s="82" t="s">
        <v>3302</v>
      </c>
      <c r="C1189" s="83">
        <v>302</v>
      </c>
    </row>
    <row r="1190" spans="1:3" x14ac:dyDescent="0.3">
      <c r="A1190" s="82" t="s">
        <v>3301</v>
      </c>
      <c r="B1190" s="82" t="s">
        <v>3300</v>
      </c>
      <c r="C1190" s="83">
        <v>301</v>
      </c>
    </row>
    <row r="1191" spans="1:3" x14ac:dyDescent="0.3">
      <c r="A1191" s="82" t="s">
        <v>3299</v>
      </c>
      <c r="B1191" s="82" t="s">
        <v>3298</v>
      </c>
      <c r="C1191" s="83">
        <v>297</v>
      </c>
    </row>
    <row r="1192" spans="1:3" x14ac:dyDescent="0.3">
      <c r="A1192" s="82" t="s">
        <v>3297</v>
      </c>
      <c r="B1192" s="82" t="s">
        <v>3296</v>
      </c>
      <c r="C1192" s="83">
        <v>297</v>
      </c>
    </row>
    <row r="1193" spans="1:3" x14ac:dyDescent="0.3">
      <c r="A1193" s="82" t="s">
        <v>3295</v>
      </c>
      <c r="B1193" s="82" t="s">
        <v>3294</v>
      </c>
      <c r="C1193" s="83">
        <v>296</v>
      </c>
    </row>
    <row r="1194" spans="1:3" x14ac:dyDescent="0.3">
      <c r="A1194" s="82" t="s">
        <v>3293</v>
      </c>
      <c r="B1194" s="82" t="s">
        <v>3292</v>
      </c>
      <c r="C1194" s="83">
        <v>296</v>
      </c>
    </row>
    <row r="1195" spans="1:3" x14ac:dyDescent="0.3">
      <c r="A1195" s="82" t="s">
        <v>3291</v>
      </c>
      <c r="B1195" s="82" t="s">
        <v>3290</v>
      </c>
      <c r="C1195" s="83">
        <v>296</v>
      </c>
    </row>
    <row r="1196" spans="1:3" x14ac:dyDescent="0.3">
      <c r="A1196" s="82" t="s">
        <v>3289</v>
      </c>
      <c r="B1196" s="82" t="s">
        <v>3288</v>
      </c>
      <c r="C1196" s="83">
        <v>295</v>
      </c>
    </row>
    <row r="1197" spans="1:3" x14ac:dyDescent="0.3">
      <c r="A1197" s="82" t="s">
        <v>3287</v>
      </c>
      <c r="B1197" s="82" t="s">
        <v>3286</v>
      </c>
      <c r="C1197" s="83">
        <v>293</v>
      </c>
    </row>
    <row r="1198" spans="1:3" x14ac:dyDescent="0.3">
      <c r="A1198" s="82" t="s">
        <v>3285</v>
      </c>
      <c r="B1198" s="82" t="s">
        <v>3284</v>
      </c>
      <c r="C1198" s="83">
        <v>293</v>
      </c>
    </row>
    <row r="1199" spans="1:3" x14ac:dyDescent="0.3">
      <c r="A1199" s="82" t="s">
        <v>3283</v>
      </c>
      <c r="B1199" s="82" t="s">
        <v>3282</v>
      </c>
      <c r="C1199" s="83">
        <v>292</v>
      </c>
    </row>
    <row r="1200" spans="1:3" x14ac:dyDescent="0.3">
      <c r="A1200" s="82" t="s">
        <v>3281</v>
      </c>
      <c r="B1200" s="82" t="s">
        <v>3280</v>
      </c>
      <c r="C1200" s="83">
        <v>290</v>
      </c>
    </row>
    <row r="1201" spans="1:3" x14ac:dyDescent="0.3">
      <c r="A1201" s="82" t="s">
        <v>3279</v>
      </c>
      <c r="B1201" s="82" t="s">
        <v>3278</v>
      </c>
      <c r="C1201" s="83">
        <v>289</v>
      </c>
    </row>
    <row r="1202" spans="1:3" x14ac:dyDescent="0.3">
      <c r="A1202" s="82" t="s">
        <v>3277</v>
      </c>
      <c r="B1202" s="82" t="s">
        <v>3276</v>
      </c>
      <c r="C1202" s="83">
        <v>289</v>
      </c>
    </row>
    <row r="1203" spans="1:3" x14ac:dyDescent="0.3">
      <c r="A1203" s="82" t="s">
        <v>3275</v>
      </c>
      <c r="B1203" s="82" t="s">
        <v>3274</v>
      </c>
      <c r="C1203" s="83">
        <v>289</v>
      </c>
    </row>
    <row r="1204" spans="1:3" x14ac:dyDescent="0.3">
      <c r="A1204" s="82" t="s">
        <v>3273</v>
      </c>
      <c r="B1204" s="82" t="s">
        <v>3269</v>
      </c>
      <c r="C1204" s="83">
        <v>289</v>
      </c>
    </row>
    <row r="1205" spans="1:3" x14ac:dyDescent="0.3">
      <c r="A1205" s="82" t="s">
        <v>3272</v>
      </c>
      <c r="B1205" s="82" t="s">
        <v>3271</v>
      </c>
      <c r="C1205" s="83">
        <v>289</v>
      </c>
    </row>
    <row r="1206" spans="1:3" x14ac:dyDescent="0.3">
      <c r="A1206" s="82" t="s">
        <v>3270</v>
      </c>
      <c r="B1206" s="82" t="s">
        <v>3269</v>
      </c>
      <c r="C1206" s="83">
        <v>289</v>
      </c>
    </row>
    <row r="1207" spans="1:3" x14ac:dyDescent="0.3">
      <c r="A1207" s="82" t="s">
        <v>3268</v>
      </c>
      <c r="B1207" s="82" t="s">
        <v>3267</v>
      </c>
      <c r="C1207" s="83">
        <v>288</v>
      </c>
    </row>
    <row r="1208" spans="1:3" x14ac:dyDescent="0.3">
      <c r="A1208" s="82" t="s">
        <v>3266</v>
      </c>
      <c r="B1208" s="82" t="s">
        <v>3265</v>
      </c>
      <c r="C1208" s="83">
        <v>288</v>
      </c>
    </row>
    <row r="1209" spans="1:3" x14ac:dyDescent="0.3">
      <c r="A1209" s="82" t="s">
        <v>3264</v>
      </c>
      <c r="B1209" s="82" t="s">
        <v>3263</v>
      </c>
      <c r="C1209" s="83">
        <v>287</v>
      </c>
    </row>
    <row r="1210" spans="1:3" x14ac:dyDescent="0.3">
      <c r="A1210" s="82" t="s">
        <v>3262</v>
      </c>
      <c r="B1210" s="82" t="s">
        <v>3261</v>
      </c>
      <c r="C1210" s="83">
        <v>286</v>
      </c>
    </row>
    <row r="1211" spans="1:3" x14ac:dyDescent="0.3">
      <c r="A1211" s="82" t="s">
        <v>3260</v>
      </c>
      <c r="B1211" s="82" t="s">
        <v>3259</v>
      </c>
      <c r="C1211" s="83">
        <v>285</v>
      </c>
    </row>
    <row r="1212" spans="1:3" x14ac:dyDescent="0.3">
      <c r="A1212" s="82" t="s">
        <v>3258</v>
      </c>
      <c r="B1212" s="82" t="s">
        <v>3257</v>
      </c>
      <c r="C1212" s="83">
        <v>285</v>
      </c>
    </row>
    <row r="1213" spans="1:3" x14ac:dyDescent="0.3">
      <c r="A1213" s="82" t="s">
        <v>3256</v>
      </c>
      <c r="B1213" s="82" t="s">
        <v>3255</v>
      </c>
      <c r="C1213" s="83">
        <v>284</v>
      </c>
    </row>
    <row r="1214" spans="1:3" x14ac:dyDescent="0.3">
      <c r="A1214" s="82" t="s">
        <v>3254</v>
      </c>
      <c r="B1214" s="82" t="s">
        <v>3253</v>
      </c>
      <c r="C1214" s="83">
        <v>282.5</v>
      </c>
    </row>
    <row r="1215" spans="1:3" x14ac:dyDescent="0.3">
      <c r="A1215" s="82" t="s">
        <v>3252</v>
      </c>
      <c r="B1215" s="82" t="s">
        <v>3251</v>
      </c>
      <c r="C1215" s="83">
        <v>282.5</v>
      </c>
    </row>
    <row r="1216" spans="1:3" x14ac:dyDescent="0.3">
      <c r="A1216" s="82" t="s">
        <v>3250</v>
      </c>
      <c r="B1216" s="82" t="s">
        <v>3249</v>
      </c>
      <c r="C1216" s="83">
        <v>282.5</v>
      </c>
    </row>
    <row r="1217" spans="1:3" x14ac:dyDescent="0.3">
      <c r="A1217" s="82" t="s">
        <v>3248</v>
      </c>
      <c r="B1217" s="82" t="s">
        <v>3247</v>
      </c>
      <c r="C1217" s="83">
        <v>282.5</v>
      </c>
    </row>
    <row r="1218" spans="1:3" x14ac:dyDescent="0.3">
      <c r="A1218" s="82" t="s">
        <v>3246</v>
      </c>
      <c r="B1218" s="82" t="s">
        <v>3245</v>
      </c>
      <c r="C1218" s="83">
        <v>282.5</v>
      </c>
    </row>
    <row r="1219" spans="1:3" x14ac:dyDescent="0.3">
      <c r="A1219" s="82" t="s">
        <v>3244</v>
      </c>
      <c r="B1219" s="82" t="s">
        <v>3243</v>
      </c>
      <c r="C1219" s="83">
        <v>282</v>
      </c>
    </row>
    <row r="1220" spans="1:3" x14ac:dyDescent="0.3">
      <c r="A1220" s="82" t="s">
        <v>3242</v>
      </c>
      <c r="B1220" s="82" t="s">
        <v>3241</v>
      </c>
      <c r="C1220" s="83">
        <v>282</v>
      </c>
    </row>
    <row r="1221" spans="1:3" x14ac:dyDescent="0.3">
      <c r="A1221" s="82" t="s">
        <v>3240</v>
      </c>
      <c r="B1221" s="82" t="s">
        <v>3239</v>
      </c>
      <c r="C1221" s="83">
        <v>281</v>
      </c>
    </row>
    <row r="1222" spans="1:3" x14ac:dyDescent="0.3">
      <c r="A1222" s="82" t="s">
        <v>3238</v>
      </c>
      <c r="B1222" s="82" t="s">
        <v>3237</v>
      </c>
      <c r="C1222" s="83">
        <v>280</v>
      </c>
    </row>
    <row r="1223" spans="1:3" x14ac:dyDescent="0.3">
      <c r="A1223" s="82" t="s">
        <v>3236</v>
      </c>
      <c r="B1223" s="82" t="s">
        <v>3235</v>
      </c>
      <c r="C1223" s="83">
        <v>280</v>
      </c>
    </row>
    <row r="1224" spans="1:3" x14ac:dyDescent="0.3">
      <c r="A1224" s="82" t="s">
        <v>3234</v>
      </c>
      <c r="B1224" s="82" t="s">
        <v>3233</v>
      </c>
      <c r="C1224" s="83">
        <v>280</v>
      </c>
    </row>
    <row r="1225" spans="1:3" x14ac:dyDescent="0.3">
      <c r="A1225" s="82" t="s">
        <v>3232</v>
      </c>
      <c r="B1225" s="82" t="s">
        <v>3227</v>
      </c>
      <c r="C1225" s="83">
        <v>280</v>
      </c>
    </row>
    <row r="1226" spans="1:3" x14ac:dyDescent="0.3">
      <c r="A1226" s="82" t="s">
        <v>3231</v>
      </c>
      <c r="B1226" s="82" t="s">
        <v>3227</v>
      </c>
      <c r="C1226" s="83">
        <v>280</v>
      </c>
    </row>
    <row r="1227" spans="1:3" x14ac:dyDescent="0.3">
      <c r="A1227" s="82" t="s">
        <v>3230</v>
      </c>
      <c r="B1227" s="82" t="s">
        <v>3227</v>
      </c>
      <c r="C1227" s="83">
        <v>280</v>
      </c>
    </row>
    <row r="1228" spans="1:3" x14ac:dyDescent="0.3">
      <c r="A1228" s="82" t="s">
        <v>3229</v>
      </c>
      <c r="B1228" s="82" t="s">
        <v>3227</v>
      </c>
      <c r="C1228" s="83">
        <v>280</v>
      </c>
    </row>
    <row r="1229" spans="1:3" x14ac:dyDescent="0.3">
      <c r="A1229" s="82" t="s">
        <v>3228</v>
      </c>
      <c r="B1229" s="82" t="s">
        <v>3227</v>
      </c>
      <c r="C1229" s="83">
        <v>280</v>
      </c>
    </row>
    <row r="1230" spans="1:3" x14ac:dyDescent="0.3">
      <c r="A1230" s="82" t="s">
        <v>3226</v>
      </c>
      <c r="B1230" s="82" t="s">
        <v>3224</v>
      </c>
      <c r="C1230" s="83">
        <v>279</v>
      </c>
    </row>
    <row r="1231" spans="1:3" x14ac:dyDescent="0.3">
      <c r="A1231" s="82" t="s">
        <v>3225</v>
      </c>
      <c r="B1231" s="82" t="s">
        <v>3224</v>
      </c>
      <c r="C1231" s="83">
        <v>279</v>
      </c>
    </row>
    <row r="1232" spans="1:3" x14ac:dyDescent="0.3">
      <c r="A1232" s="82" t="s">
        <v>3223</v>
      </c>
      <c r="B1232" s="82" t="s">
        <v>3222</v>
      </c>
      <c r="C1232" s="83">
        <v>279</v>
      </c>
    </row>
    <row r="1233" spans="1:3" x14ac:dyDescent="0.3">
      <c r="A1233" s="82" t="s">
        <v>3221</v>
      </c>
      <c r="B1233" s="82" t="s">
        <v>3220</v>
      </c>
      <c r="C1233" s="83">
        <v>279</v>
      </c>
    </row>
    <row r="1234" spans="1:3" x14ac:dyDescent="0.3">
      <c r="A1234" s="82" t="s">
        <v>3219</v>
      </c>
      <c r="B1234" s="82" t="s">
        <v>3218</v>
      </c>
      <c r="C1234" s="83">
        <v>275</v>
      </c>
    </row>
    <row r="1235" spans="1:3" x14ac:dyDescent="0.3">
      <c r="A1235" s="82" t="s">
        <v>3217</v>
      </c>
      <c r="B1235" s="82" t="s">
        <v>3216</v>
      </c>
      <c r="C1235" s="83">
        <v>275</v>
      </c>
    </row>
    <row r="1236" spans="1:3" x14ac:dyDescent="0.3">
      <c r="A1236" s="82" t="s">
        <v>3215</v>
      </c>
      <c r="B1236" s="82" t="s">
        <v>3214</v>
      </c>
      <c r="C1236" s="83">
        <v>275</v>
      </c>
    </row>
    <row r="1237" spans="1:3" x14ac:dyDescent="0.3">
      <c r="A1237" s="82" t="s">
        <v>3213</v>
      </c>
      <c r="B1237" s="82" t="s">
        <v>3212</v>
      </c>
      <c r="C1237" s="83">
        <v>274</v>
      </c>
    </row>
    <row r="1238" spans="1:3" x14ac:dyDescent="0.3">
      <c r="A1238" s="82" t="s">
        <v>3211</v>
      </c>
      <c r="B1238" s="82" t="s">
        <v>3210</v>
      </c>
      <c r="C1238" s="83">
        <v>272</v>
      </c>
    </row>
    <row r="1239" spans="1:3" x14ac:dyDescent="0.3">
      <c r="A1239" s="82" t="s">
        <v>3209</v>
      </c>
      <c r="B1239" s="82" t="s">
        <v>3208</v>
      </c>
      <c r="C1239" s="83">
        <v>272</v>
      </c>
    </row>
    <row r="1240" spans="1:3" x14ac:dyDescent="0.3">
      <c r="A1240" s="82" t="s">
        <v>3207</v>
      </c>
      <c r="B1240" s="82" t="s">
        <v>3206</v>
      </c>
      <c r="C1240" s="83">
        <v>271</v>
      </c>
    </row>
    <row r="1241" spans="1:3" x14ac:dyDescent="0.3">
      <c r="A1241" s="82" t="s">
        <v>3205</v>
      </c>
      <c r="B1241" s="82" t="s">
        <v>3204</v>
      </c>
      <c r="C1241" s="83">
        <v>269</v>
      </c>
    </row>
    <row r="1242" spans="1:3" x14ac:dyDescent="0.3">
      <c r="A1242" s="82" t="s">
        <v>3203</v>
      </c>
      <c r="B1242" s="82" t="s">
        <v>3202</v>
      </c>
      <c r="C1242" s="83">
        <v>269</v>
      </c>
    </row>
    <row r="1243" spans="1:3" x14ac:dyDescent="0.3">
      <c r="A1243" s="82" t="s">
        <v>3201</v>
      </c>
      <c r="B1243" s="82" t="s">
        <v>3200</v>
      </c>
      <c r="C1243" s="83">
        <v>269</v>
      </c>
    </row>
    <row r="1244" spans="1:3" x14ac:dyDescent="0.3">
      <c r="A1244" s="82" t="s">
        <v>3199</v>
      </c>
      <c r="B1244" s="82" t="s">
        <v>3198</v>
      </c>
      <c r="C1244" s="83">
        <v>269</v>
      </c>
    </row>
    <row r="1245" spans="1:3" x14ac:dyDescent="0.3">
      <c r="A1245" s="82" t="s">
        <v>3197</v>
      </c>
      <c r="B1245" s="82" t="s">
        <v>3196</v>
      </c>
      <c r="C1245" s="83">
        <v>269</v>
      </c>
    </row>
    <row r="1246" spans="1:3" x14ac:dyDescent="0.3">
      <c r="A1246" s="82" t="s">
        <v>3195</v>
      </c>
      <c r="B1246" s="82" t="s">
        <v>3194</v>
      </c>
      <c r="C1246" s="83">
        <v>269</v>
      </c>
    </row>
    <row r="1247" spans="1:3" x14ac:dyDescent="0.3">
      <c r="A1247" s="82" t="s">
        <v>3193</v>
      </c>
      <c r="B1247" s="82" t="s">
        <v>3192</v>
      </c>
      <c r="C1247" s="83">
        <v>267</v>
      </c>
    </row>
    <row r="1248" spans="1:3" x14ac:dyDescent="0.3">
      <c r="A1248" s="82" t="s">
        <v>3191</v>
      </c>
      <c r="B1248" s="82" t="s">
        <v>3190</v>
      </c>
      <c r="C1248" s="83">
        <v>267</v>
      </c>
    </row>
    <row r="1249" spans="1:3" x14ac:dyDescent="0.3">
      <c r="A1249" s="82" t="s">
        <v>3189</v>
      </c>
      <c r="B1249" s="82" t="s">
        <v>3188</v>
      </c>
      <c r="C1249" s="83">
        <v>267</v>
      </c>
    </row>
    <row r="1250" spans="1:3" x14ac:dyDescent="0.3">
      <c r="A1250" s="82" t="s">
        <v>3187</v>
      </c>
      <c r="B1250" s="82" t="s">
        <v>3186</v>
      </c>
      <c r="C1250" s="83">
        <v>267</v>
      </c>
    </row>
    <row r="1251" spans="1:3" x14ac:dyDescent="0.3">
      <c r="A1251" s="82" t="s">
        <v>3185</v>
      </c>
      <c r="B1251" s="82" t="s">
        <v>3184</v>
      </c>
      <c r="C1251" s="83">
        <v>267</v>
      </c>
    </row>
    <row r="1252" spans="1:3" x14ac:dyDescent="0.3">
      <c r="A1252" s="82" t="s">
        <v>3183</v>
      </c>
      <c r="B1252" s="82" t="s">
        <v>2531</v>
      </c>
      <c r="C1252" s="83">
        <v>267</v>
      </c>
    </row>
    <row r="1253" spans="1:3" x14ac:dyDescent="0.3">
      <c r="A1253" s="82" t="s">
        <v>3182</v>
      </c>
      <c r="B1253" s="82" t="s">
        <v>3181</v>
      </c>
      <c r="C1253" s="83">
        <v>267</v>
      </c>
    </row>
    <row r="1254" spans="1:3" x14ac:dyDescent="0.3">
      <c r="A1254" s="82" t="s">
        <v>3180</v>
      </c>
      <c r="B1254" s="82" t="s">
        <v>3179</v>
      </c>
      <c r="C1254" s="83">
        <v>267</v>
      </c>
    </row>
    <row r="1255" spans="1:3" x14ac:dyDescent="0.3">
      <c r="A1255" s="82" t="s">
        <v>3178</v>
      </c>
      <c r="B1255" s="82" t="s">
        <v>3177</v>
      </c>
      <c r="C1255" s="83">
        <v>266</v>
      </c>
    </row>
    <row r="1256" spans="1:3" x14ac:dyDescent="0.3">
      <c r="A1256" s="82" t="s">
        <v>3176</v>
      </c>
      <c r="B1256" s="82" t="s">
        <v>3175</v>
      </c>
      <c r="C1256" s="83">
        <v>262</v>
      </c>
    </row>
    <row r="1257" spans="1:3" x14ac:dyDescent="0.3">
      <c r="A1257" s="82" t="s">
        <v>3174</v>
      </c>
      <c r="B1257" s="82" t="s">
        <v>3170</v>
      </c>
      <c r="C1257" s="83">
        <v>262</v>
      </c>
    </row>
    <row r="1258" spans="1:3" x14ac:dyDescent="0.3">
      <c r="A1258" s="82" t="s">
        <v>3173</v>
      </c>
      <c r="B1258" s="82" t="s">
        <v>3170</v>
      </c>
      <c r="C1258" s="83">
        <v>262</v>
      </c>
    </row>
    <row r="1259" spans="1:3" x14ac:dyDescent="0.3">
      <c r="A1259" s="82" t="s">
        <v>3172</v>
      </c>
      <c r="B1259" s="82" t="s">
        <v>3170</v>
      </c>
      <c r="C1259" s="83">
        <v>262</v>
      </c>
    </row>
    <row r="1260" spans="1:3" x14ac:dyDescent="0.3">
      <c r="A1260" s="82" t="s">
        <v>3171</v>
      </c>
      <c r="B1260" s="82" t="s">
        <v>3170</v>
      </c>
      <c r="C1260" s="83">
        <v>262</v>
      </c>
    </row>
    <row r="1261" spans="1:3" x14ac:dyDescent="0.3">
      <c r="A1261" s="82" t="s">
        <v>3169</v>
      </c>
      <c r="B1261" s="82" t="s">
        <v>3167</v>
      </c>
      <c r="C1261" s="83">
        <v>262</v>
      </c>
    </row>
    <row r="1262" spans="1:3" x14ac:dyDescent="0.3">
      <c r="A1262" s="82" t="s">
        <v>3168</v>
      </c>
      <c r="B1262" s="82" t="s">
        <v>3167</v>
      </c>
      <c r="C1262" s="83">
        <v>262</v>
      </c>
    </row>
    <row r="1263" spans="1:3" x14ac:dyDescent="0.3">
      <c r="A1263" s="82" t="s">
        <v>3166</v>
      </c>
      <c r="B1263" s="82" t="s">
        <v>3165</v>
      </c>
      <c r="C1263" s="83">
        <v>262</v>
      </c>
    </row>
    <row r="1264" spans="1:3" x14ac:dyDescent="0.3">
      <c r="A1264" s="82" t="s">
        <v>3164</v>
      </c>
      <c r="B1264" s="82" t="s">
        <v>3163</v>
      </c>
      <c r="C1264" s="83">
        <v>260</v>
      </c>
    </row>
    <row r="1265" spans="1:3" x14ac:dyDescent="0.3">
      <c r="A1265" s="82" t="s">
        <v>3162</v>
      </c>
      <c r="B1265" s="82" t="s">
        <v>3161</v>
      </c>
      <c r="C1265" s="83">
        <v>260</v>
      </c>
    </row>
    <row r="1266" spans="1:3" x14ac:dyDescent="0.3">
      <c r="A1266" s="82" t="s">
        <v>3160</v>
      </c>
      <c r="B1266" s="82" t="s">
        <v>3159</v>
      </c>
      <c r="C1266" s="83">
        <v>260</v>
      </c>
    </row>
    <row r="1267" spans="1:3" x14ac:dyDescent="0.3">
      <c r="A1267" s="82" t="s">
        <v>3158</v>
      </c>
      <c r="B1267" s="82" t="s">
        <v>3157</v>
      </c>
      <c r="C1267" s="83">
        <v>260</v>
      </c>
    </row>
    <row r="1268" spans="1:3" x14ac:dyDescent="0.3">
      <c r="A1268" s="82" t="s">
        <v>3156</v>
      </c>
      <c r="B1268" s="82" t="s">
        <v>3155</v>
      </c>
      <c r="C1268" s="83">
        <v>258</v>
      </c>
    </row>
    <row r="1269" spans="1:3" x14ac:dyDescent="0.3">
      <c r="A1269" s="82" t="s">
        <v>3154</v>
      </c>
      <c r="B1269" s="82" t="s">
        <v>3153</v>
      </c>
      <c r="C1269" s="83">
        <v>258</v>
      </c>
    </row>
    <row r="1270" spans="1:3" x14ac:dyDescent="0.3">
      <c r="A1270" s="82" t="s">
        <v>3152</v>
      </c>
      <c r="B1270" s="82" t="s">
        <v>3151</v>
      </c>
      <c r="C1270" s="83">
        <v>258</v>
      </c>
    </row>
    <row r="1271" spans="1:3" x14ac:dyDescent="0.3">
      <c r="A1271" s="82" t="s">
        <v>3150</v>
      </c>
      <c r="B1271" s="82" t="s">
        <v>3149</v>
      </c>
      <c r="C1271" s="83">
        <v>258</v>
      </c>
    </row>
    <row r="1272" spans="1:3" x14ac:dyDescent="0.3">
      <c r="A1272" s="82" t="s">
        <v>3148</v>
      </c>
      <c r="B1272" s="82" t="s">
        <v>3147</v>
      </c>
      <c r="C1272" s="83">
        <v>258</v>
      </c>
    </row>
    <row r="1273" spans="1:3" x14ac:dyDescent="0.3">
      <c r="A1273" s="82" t="s">
        <v>3146</v>
      </c>
      <c r="B1273" s="82" t="s">
        <v>3145</v>
      </c>
      <c r="C1273" s="83">
        <v>258</v>
      </c>
    </row>
    <row r="1274" spans="1:3" x14ac:dyDescent="0.3">
      <c r="A1274" s="82" t="s">
        <v>3144</v>
      </c>
      <c r="B1274" s="82" t="s">
        <v>3143</v>
      </c>
      <c r="C1274" s="83">
        <v>258</v>
      </c>
    </row>
    <row r="1275" spans="1:3" x14ac:dyDescent="0.3">
      <c r="A1275" s="82" t="s">
        <v>3142</v>
      </c>
      <c r="B1275" s="82" t="s">
        <v>3141</v>
      </c>
      <c r="C1275" s="83">
        <v>258</v>
      </c>
    </row>
    <row r="1276" spans="1:3" x14ac:dyDescent="0.3">
      <c r="A1276" s="82" t="s">
        <v>3140</v>
      </c>
      <c r="B1276" s="82" t="s">
        <v>3139</v>
      </c>
      <c r="C1276" s="83">
        <v>255</v>
      </c>
    </row>
    <row r="1277" spans="1:3" x14ac:dyDescent="0.3">
      <c r="A1277" s="82" t="s">
        <v>3138</v>
      </c>
      <c r="B1277" s="82" t="s">
        <v>3134</v>
      </c>
      <c r="C1277" s="83">
        <v>253</v>
      </c>
    </row>
    <row r="1278" spans="1:3" x14ac:dyDescent="0.3">
      <c r="A1278" s="82" t="s">
        <v>3137</v>
      </c>
      <c r="B1278" s="82" t="s">
        <v>3134</v>
      </c>
      <c r="C1278" s="83">
        <v>253</v>
      </c>
    </row>
    <row r="1279" spans="1:3" x14ac:dyDescent="0.3">
      <c r="A1279" s="82" t="s">
        <v>3136</v>
      </c>
      <c r="B1279" s="82" t="s">
        <v>3134</v>
      </c>
      <c r="C1279" s="83">
        <v>253</v>
      </c>
    </row>
    <row r="1280" spans="1:3" x14ac:dyDescent="0.3">
      <c r="A1280" s="82" t="s">
        <v>3135</v>
      </c>
      <c r="B1280" s="82" t="s">
        <v>3134</v>
      </c>
      <c r="C1280" s="83">
        <v>253</v>
      </c>
    </row>
    <row r="1281" spans="1:3" x14ac:dyDescent="0.3">
      <c r="A1281" s="82" t="s">
        <v>3133</v>
      </c>
      <c r="B1281" s="82" t="s">
        <v>3132</v>
      </c>
      <c r="C1281" s="83">
        <v>253</v>
      </c>
    </row>
    <row r="1282" spans="1:3" x14ac:dyDescent="0.3">
      <c r="A1282" s="82" t="s">
        <v>3131</v>
      </c>
      <c r="B1282" s="82" t="s">
        <v>3130</v>
      </c>
      <c r="C1282" s="83">
        <v>253</v>
      </c>
    </row>
    <row r="1283" spans="1:3" x14ac:dyDescent="0.3">
      <c r="A1283" s="82" t="s">
        <v>3129</v>
      </c>
      <c r="B1283" s="82" t="s">
        <v>3128</v>
      </c>
      <c r="C1283" s="83">
        <v>252</v>
      </c>
    </row>
    <row r="1284" spans="1:3" x14ac:dyDescent="0.3">
      <c r="A1284" s="82" t="s">
        <v>3127</v>
      </c>
      <c r="B1284" s="82" t="s">
        <v>3126</v>
      </c>
      <c r="C1284" s="83">
        <v>252</v>
      </c>
    </row>
    <row r="1285" spans="1:3" x14ac:dyDescent="0.3">
      <c r="A1285" s="82" t="s">
        <v>3125</v>
      </c>
      <c r="B1285" s="82" t="s">
        <v>3124</v>
      </c>
      <c r="C1285" s="83">
        <v>252</v>
      </c>
    </row>
    <row r="1286" spans="1:3" x14ac:dyDescent="0.3">
      <c r="A1286" s="82" t="s">
        <v>3123</v>
      </c>
      <c r="B1286" s="82" t="s">
        <v>3122</v>
      </c>
      <c r="C1286" s="83">
        <v>252</v>
      </c>
    </row>
    <row r="1287" spans="1:3" x14ac:dyDescent="0.3">
      <c r="A1287" s="82" t="s">
        <v>3121</v>
      </c>
      <c r="B1287" s="82" t="s">
        <v>3120</v>
      </c>
      <c r="C1287" s="83">
        <v>252</v>
      </c>
    </row>
    <row r="1288" spans="1:3" x14ac:dyDescent="0.3">
      <c r="A1288" s="82" t="s">
        <v>3119</v>
      </c>
      <c r="B1288" s="82" t="s">
        <v>3118</v>
      </c>
      <c r="C1288" s="83">
        <v>252</v>
      </c>
    </row>
    <row r="1289" spans="1:3" x14ac:dyDescent="0.3">
      <c r="A1289" s="82" t="s">
        <v>3117</v>
      </c>
      <c r="B1289" s="82" t="s">
        <v>3116</v>
      </c>
      <c r="C1289" s="83">
        <v>252</v>
      </c>
    </row>
    <row r="1290" spans="1:3" x14ac:dyDescent="0.3">
      <c r="A1290" s="82" t="s">
        <v>3115</v>
      </c>
      <c r="B1290" s="82" t="s">
        <v>3114</v>
      </c>
      <c r="C1290" s="83">
        <v>252</v>
      </c>
    </row>
    <row r="1291" spans="1:3" x14ac:dyDescent="0.3">
      <c r="A1291" s="82" t="s">
        <v>3113</v>
      </c>
      <c r="B1291" s="82" t="s">
        <v>3112</v>
      </c>
      <c r="C1291" s="83">
        <v>251</v>
      </c>
    </row>
    <row r="1292" spans="1:3" x14ac:dyDescent="0.3">
      <c r="A1292" s="82" t="s">
        <v>3111</v>
      </c>
      <c r="B1292" s="82" t="s">
        <v>3110</v>
      </c>
      <c r="C1292" s="83">
        <v>251</v>
      </c>
    </row>
    <row r="1293" spans="1:3" x14ac:dyDescent="0.3">
      <c r="A1293" s="82" t="s">
        <v>3109</v>
      </c>
      <c r="B1293" s="82" t="s">
        <v>3108</v>
      </c>
      <c r="C1293" s="83">
        <v>251</v>
      </c>
    </row>
    <row r="1294" spans="1:3" x14ac:dyDescent="0.3">
      <c r="A1294" s="82" t="s">
        <v>3107</v>
      </c>
      <c r="B1294" s="82" t="s">
        <v>3106</v>
      </c>
      <c r="C1294" s="83">
        <v>251</v>
      </c>
    </row>
    <row r="1295" spans="1:3" x14ac:dyDescent="0.3">
      <c r="A1295" s="82" t="s">
        <v>3105</v>
      </c>
      <c r="B1295" s="82" t="s">
        <v>3104</v>
      </c>
      <c r="C1295" s="83">
        <v>251</v>
      </c>
    </row>
    <row r="1296" spans="1:3" x14ac:dyDescent="0.3">
      <c r="A1296" s="82" t="s">
        <v>3103</v>
      </c>
      <c r="B1296" s="82" t="s">
        <v>3102</v>
      </c>
      <c r="C1296" s="83">
        <v>251</v>
      </c>
    </row>
    <row r="1297" spans="1:3" x14ac:dyDescent="0.3">
      <c r="A1297" s="82" t="s">
        <v>3101</v>
      </c>
      <c r="B1297" s="82" t="s">
        <v>3100</v>
      </c>
      <c r="C1297" s="83">
        <v>251</v>
      </c>
    </row>
    <row r="1298" spans="1:3" x14ac:dyDescent="0.3">
      <c r="A1298" s="82" t="s">
        <v>3099</v>
      </c>
      <c r="B1298" s="82" t="s">
        <v>3098</v>
      </c>
      <c r="C1298" s="83">
        <v>251</v>
      </c>
    </row>
    <row r="1299" spans="1:3" x14ac:dyDescent="0.3">
      <c r="A1299" s="82" t="s">
        <v>3097</v>
      </c>
      <c r="B1299" s="82" t="s">
        <v>3096</v>
      </c>
      <c r="C1299" s="83">
        <v>251</v>
      </c>
    </row>
    <row r="1300" spans="1:3" x14ac:dyDescent="0.3">
      <c r="A1300" s="82" t="s">
        <v>3095</v>
      </c>
      <c r="B1300" s="82" t="s">
        <v>3094</v>
      </c>
      <c r="C1300" s="83">
        <v>251</v>
      </c>
    </row>
    <row r="1301" spans="1:3" x14ac:dyDescent="0.3">
      <c r="A1301" s="82" t="s">
        <v>3093</v>
      </c>
      <c r="B1301" s="82" t="s">
        <v>3092</v>
      </c>
      <c r="C1301" s="83">
        <v>251</v>
      </c>
    </row>
    <row r="1302" spans="1:3" x14ac:dyDescent="0.3">
      <c r="A1302" s="82" t="s">
        <v>3091</v>
      </c>
      <c r="B1302" s="82" t="s">
        <v>3090</v>
      </c>
      <c r="C1302" s="83">
        <v>251</v>
      </c>
    </row>
    <row r="1303" spans="1:3" x14ac:dyDescent="0.3">
      <c r="A1303" s="82" t="s">
        <v>3089</v>
      </c>
      <c r="B1303" s="82" t="s">
        <v>3088</v>
      </c>
      <c r="C1303" s="83">
        <v>249</v>
      </c>
    </row>
    <row r="1304" spans="1:3" x14ac:dyDescent="0.3">
      <c r="A1304" s="82" t="s">
        <v>3087</v>
      </c>
      <c r="B1304" s="82" t="s">
        <v>3086</v>
      </c>
      <c r="C1304" s="83">
        <v>247</v>
      </c>
    </row>
    <row r="1305" spans="1:3" x14ac:dyDescent="0.3">
      <c r="A1305" s="82" t="s">
        <v>3085</v>
      </c>
      <c r="B1305" s="82" t="s">
        <v>3084</v>
      </c>
      <c r="C1305" s="83">
        <v>247</v>
      </c>
    </row>
    <row r="1306" spans="1:3" x14ac:dyDescent="0.3">
      <c r="A1306" s="82" t="s">
        <v>3083</v>
      </c>
      <c r="B1306" s="82" t="s">
        <v>3082</v>
      </c>
      <c r="C1306" s="83">
        <v>247</v>
      </c>
    </row>
    <row r="1307" spans="1:3" x14ac:dyDescent="0.3">
      <c r="A1307" s="82" t="s">
        <v>3081</v>
      </c>
      <c r="B1307" s="82" t="s">
        <v>3080</v>
      </c>
      <c r="C1307" s="83">
        <v>247</v>
      </c>
    </row>
    <row r="1308" spans="1:3" x14ac:dyDescent="0.3">
      <c r="A1308" s="82" t="s">
        <v>3079</v>
      </c>
      <c r="B1308" s="82" t="s">
        <v>3078</v>
      </c>
      <c r="C1308" s="83">
        <v>247</v>
      </c>
    </row>
    <row r="1309" spans="1:3" x14ac:dyDescent="0.3">
      <c r="A1309" s="82" t="s">
        <v>3077</v>
      </c>
      <c r="B1309" s="82" t="s">
        <v>3076</v>
      </c>
      <c r="C1309" s="83">
        <v>247</v>
      </c>
    </row>
    <row r="1310" spans="1:3" x14ac:dyDescent="0.3">
      <c r="A1310" s="82" t="s">
        <v>3075</v>
      </c>
      <c r="B1310" s="82" t="s">
        <v>3074</v>
      </c>
      <c r="C1310" s="83">
        <v>247</v>
      </c>
    </row>
    <row r="1311" spans="1:3" x14ac:dyDescent="0.3">
      <c r="A1311" s="82" t="s">
        <v>3073</v>
      </c>
      <c r="B1311" s="82" t="s">
        <v>3072</v>
      </c>
      <c r="C1311" s="83">
        <v>242</v>
      </c>
    </row>
    <row r="1312" spans="1:3" x14ac:dyDescent="0.3">
      <c r="A1312" s="82" t="s">
        <v>3071</v>
      </c>
      <c r="B1312" s="82" t="s">
        <v>3067</v>
      </c>
      <c r="C1312" s="83">
        <v>241</v>
      </c>
    </row>
    <row r="1313" spans="1:3" x14ac:dyDescent="0.3">
      <c r="A1313" s="82" t="s">
        <v>3070</v>
      </c>
      <c r="B1313" s="82" t="s">
        <v>3067</v>
      </c>
      <c r="C1313" s="83">
        <v>241</v>
      </c>
    </row>
    <row r="1314" spans="1:3" x14ac:dyDescent="0.3">
      <c r="A1314" s="82" t="s">
        <v>3069</v>
      </c>
      <c r="B1314" s="82" t="s">
        <v>3067</v>
      </c>
      <c r="C1314" s="83">
        <v>241</v>
      </c>
    </row>
    <row r="1315" spans="1:3" x14ac:dyDescent="0.3">
      <c r="A1315" s="82" t="s">
        <v>3068</v>
      </c>
      <c r="B1315" s="82" t="s">
        <v>3067</v>
      </c>
      <c r="C1315" s="83">
        <v>241</v>
      </c>
    </row>
    <row r="1316" spans="1:3" x14ac:dyDescent="0.3">
      <c r="A1316" s="82" t="s">
        <v>3066</v>
      </c>
      <c r="B1316" s="82" t="s">
        <v>3064</v>
      </c>
      <c r="C1316" s="83">
        <v>241</v>
      </c>
    </row>
    <row r="1317" spans="1:3" x14ac:dyDescent="0.3">
      <c r="A1317" s="82" t="s">
        <v>3065</v>
      </c>
      <c r="B1317" s="82" t="s">
        <v>3064</v>
      </c>
      <c r="C1317" s="83">
        <v>241</v>
      </c>
    </row>
    <row r="1318" spans="1:3" x14ac:dyDescent="0.3">
      <c r="A1318" s="82" t="s">
        <v>3063</v>
      </c>
      <c r="B1318" s="82" t="s">
        <v>3062</v>
      </c>
      <c r="C1318" s="83">
        <v>241</v>
      </c>
    </row>
    <row r="1319" spans="1:3" x14ac:dyDescent="0.3">
      <c r="A1319" s="82" t="s">
        <v>3061</v>
      </c>
      <c r="B1319" s="82" t="s">
        <v>3060</v>
      </c>
      <c r="C1319" s="83">
        <v>238</v>
      </c>
    </row>
    <row r="1320" spans="1:3" x14ac:dyDescent="0.3">
      <c r="A1320" s="82" t="s">
        <v>3059</v>
      </c>
      <c r="B1320" s="82" t="s">
        <v>3058</v>
      </c>
      <c r="C1320" s="83">
        <v>238</v>
      </c>
    </row>
    <row r="1321" spans="1:3" x14ac:dyDescent="0.3">
      <c r="A1321" s="82" t="s">
        <v>3057</v>
      </c>
      <c r="B1321" s="82" t="s">
        <v>3055</v>
      </c>
      <c r="C1321" s="83">
        <v>238</v>
      </c>
    </row>
    <row r="1322" spans="1:3" x14ac:dyDescent="0.3">
      <c r="A1322" s="82" t="s">
        <v>3056</v>
      </c>
      <c r="B1322" s="82" t="s">
        <v>3055</v>
      </c>
      <c r="C1322" s="83">
        <v>238</v>
      </c>
    </row>
    <row r="1323" spans="1:3" x14ac:dyDescent="0.3">
      <c r="A1323" s="82" t="s">
        <v>3054</v>
      </c>
      <c r="B1323" s="82" t="s">
        <v>3053</v>
      </c>
      <c r="C1323" s="83">
        <v>238</v>
      </c>
    </row>
    <row r="1324" spans="1:3" x14ac:dyDescent="0.3">
      <c r="A1324" s="82" t="s">
        <v>3052</v>
      </c>
      <c r="B1324" s="82" t="s">
        <v>3051</v>
      </c>
      <c r="C1324" s="83">
        <v>234</v>
      </c>
    </row>
    <row r="1325" spans="1:3" x14ac:dyDescent="0.3">
      <c r="A1325" s="82" t="s">
        <v>3050</v>
      </c>
      <c r="B1325" s="82" t="s">
        <v>3049</v>
      </c>
      <c r="C1325" s="83">
        <v>233</v>
      </c>
    </row>
    <row r="1326" spans="1:3" x14ac:dyDescent="0.3">
      <c r="A1326" s="82" t="s">
        <v>3048</v>
      </c>
      <c r="B1326" s="82" t="s">
        <v>3047</v>
      </c>
      <c r="C1326" s="83">
        <v>233</v>
      </c>
    </row>
    <row r="1327" spans="1:3" x14ac:dyDescent="0.3">
      <c r="A1327" s="82" t="s">
        <v>3046</v>
      </c>
      <c r="B1327" s="82" t="s">
        <v>3045</v>
      </c>
      <c r="C1327" s="83">
        <v>233</v>
      </c>
    </row>
    <row r="1328" spans="1:3" x14ac:dyDescent="0.3">
      <c r="A1328" s="82" t="s">
        <v>3044</v>
      </c>
      <c r="B1328" s="82" t="s">
        <v>3043</v>
      </c>
      <c r="C1328" s="83">
        <v>232</v>
      </c>
    </row>
    <row r="1329" spans="1:3" x14ac:dyDescent="0.3">
      <c r="A1329" s="82" t="s">
        <v>3042</v>
      </c>
      <c r="B1329" s="82" t="s">
        <v>3041</v>
      </c>
      <c r="C1329" s="83">
        <v>232</v>
      </c>
    </row>
    <row r="1330" spans="1:3" x14ac:dyDescent="0.3">
      <c r="A1330" s="82" t="s">
        <v>3040</v>
      </c>
      <c r="B1330" s="82" t="s">
        <v>3039</v>
      </c>
      <c r="C1330" s="83">
        <v>232</v>
      </c>
    </row>
    <row r="1331" spans="1:3" x14ac:dyDescent="0.3">
      <c r="A1331" s="82" t="s">
        <v>3038</v>
      </c>
      <c r="B1331" s="82" t="s">
        <v>3036</v>
      </c>
      <c r="C1331" s="83">
        <v>231</v>
      </c>
    </row>
    <row r="1332" spans="1:3" x14ac:dyDescent="0.3">
      <c r="A1332" s="82" t="s">
        <v>3037</v>
      </c>
      <c r="B1332" s="82" t="s">
        <v>3036</v>
      </c>
      <c r="C1332" s="83">
        <v>231</v>
      </c>
    </row>
    <row r="1333" spans="1:3" x14ac:dyDescent="0.3">
      <c r="A1333" s="82" t="s">
        <v>3035</v>
      </c>
      <c r="B1333" s="82" t="s">
        <v>3034</v>
      </c>
      <c r="C1333" s="83">
        <v>231</v>
      </c>
    </row>
    <row r="1334" spans="1:3" x14ac:dyDescent="0.3">
      <c r="A1334" s="82" t="s">
        <v>3033</v>
      </c>
      <c r="B1334" s="82" t="s">
        <v>3032</v>
      </c>
      <c r="C1334" s="83">
        <v>231</v>
      </c>
    </row>
    <row r="1335" spans="1:3" x14ac:dyDescent="0.3">
      <c r="A1335" s="82" t="s">
        <v>3031</v>
      </c>
      <c r="B1335" s="82" t="s">
        <v>3030</v>
      </c>
      <c r="C1335" s="83">
        <v>231</v>
      </c>
    </row>
    <row r="1336" spans="1:3" x14ac:dyDescent="0.3">
      <c r="A1336" s="82" t="s">
        <v>3029</v>
      </c>
      <c r="B1336" s="82" t="s">
        <v>3028</v>
      </c>
      <c r="C1336" s="83">
        <v>230</v>
      </c>
    </row>
    <row r="1337" spans="1:3" x14ac:dyDescent="0.3">
      <c r="A1337" s="82" t="s">
        <v>3027</v>
      </c>
      <c r="B1337" s="82" t="s">
        <v>3025</v>
      </c>
      <c r="C1337" s="83">
        <v>230</v>
      </c>
    </row>
    <row r="1338" spans="1:3" x14ac:dyDescent="0.3">
      <c r="A1338" s="82" t="s">
        <v>3026</v>
      </c>
      <c r="B1338" s="82" t="s">
        <v>3025</v>
      </c>
      <c r="C1338" s="83">
        <v>230</v>
      </c>
    </row>
    <row r="1339" spans="1:3" x14ac:dyDescent="0.3">
      <c r="A1339" s="82" t="s">
        <v>3024</v>
      </c>
      <c r="B1339" s="82" t="s">
        <v>3023</v>
      </c>
      <c r="C1339" s="83">
        <v>229</v>
      </c>
    </row>
    <row r="1340" spans="1:3" x14ac:dyDescent="0.3">
      <c r="A1340" s="82" t="s">
        <v>3022</v>
      </c>
      <c r="B1340" s="82" t="s">
        <v>3020</v>
      </c>
      <c r="C1340" s="83">
        <v>228</v>
      </c>
    </row>
    <row r="1341" spans="1:3" x14ac:dyDescent="0.3">
      <c r="A1341" s="82" t="s">
        <v>3021</v>
      </c>
      <c r="B1341" s="82" t="s">
        <v>3020</v>
      </c>
      <c r="C1341" s="83">
        <v>228</v>
      </c>
    </row>
    <row r="1342" spans="1:3" x14ac:dyDescent="0.3">
      <c r="A1342" s="82" t="s">
        <v>3019</v>
      </c>
      <c r="B1342" s="82" t="s">
        <v>3018</v>
      </c>
      <c r="C1342" s="83">
        <v>228</v>
      </c>
    </row>
    <row r="1343" spans="1:3" x14ac:dyDescent="0.3">
      <c r="A1343" s="82" t="s">
        <v>3017</v>
      </c>
      <c r="B1343" s="82" t="s">
        <v>3015</v>
      </c>
      <c r="C1343" s="83">
        <v>227</v>
      </c>
    </row>
    <row r="1344" spans="1:3" x14ac:dyDescent="0.3">
      <c r="A1344" s="82" t="s">
        <v>3016</v>
      </c>
      <c r="B1344" s="82" t="s">
        <v>3015</v>
      </c>
      <c r="C1344" s="83">
        <v>227</v>
      </c>
    </row>
    <row r="1345" spans="1:3" x14ac:dyDescent="0.3">
      <c r="A1345" s="82" t="s">
        <v>3014</v>
      </c>
      <c r="B1345" s="82" t="s">
        <v>3013</v>
      </c>
      <c r="C1345" s="83">
        <v>226</v>
      </c>
    </row>
    <row r="1346" spans="1:3" x14ac:dyDescent="0.3">
      <c r="A1346" s="82" t="s">
        <v>3012</v>
      </c>
      <c r="B1346" s="82" t="s">
        <v>3011</v>
      </c>
      <c r="C1346" s="83">
        <v>225</v>
      </c>
    </row>
    <row r="1347" spans="1:3" x14ac:dyDescent="0.3">
      <c r="A1347" s="82" t="s">
        <v>3010</v>
      </c>
      <c r="B1347" s="82" t="s">
        <v>3009</v>
      </c>
      <c r="C1347" s="83">
        <v>225</v>
      </c>
    </row>
    <row r="1348" spans="1:3" x14ac:dyDescent="0.3">
      <c r="A1348" s="82" t="s">
        <v>3008</v>
      </c>
      <c r="B1348" s="82" t="s">
        <v>3007</v>
      </c>
      <c r="C1348" s="83">
        <v>224</v>
      </c>
    </row>
    <row r="1349" spans="1:3" x14ac:dyDescent="0.3">
      <c r="A1349" s="82" t="s">
        <v>3006</v>
      </c>
      <c r="B1349" s="82" t="s">
        <v>3005</v>
      </c>
      <c r="C1349" s="83">
        <v>224</v>
      </c>
    </row>
    <row r="1350" spans="1:3" x14ac:dyDescent="0.3">
      <c r="A1350" s="82" t="s">
        <v>3004</v>
      </c>
      <c r="B1350" s="82" t="s">
        <v>3003</v>
      </c>
      <c r="C1350" s="83">
        <v>224</v>
      </c>
    </row>
    <row r="1351" spans="1:3" x14ac:dyDescent="0.3">
      <c r="A1351" s="82" t="s">
        <v>3002</v>
      </c>
      <c r="B1351" s="82" t="s">
        <v>3001</v>
      </c>
      <c r="C1351" s="83">
        <v>222</v>
      </c>
    </row>
    <row r="1352" spans="1:3" x14ac:dyDescent="0.3">
      <c r="A1352" s="82" t="s">
        <v>3000</v>
      </c>
      <c r="B1352" s="82" t="s">
        <v>2999</v>
      </c>
      <c r="C1352" s="83">
        <v>221</v>
      </c>
    </row>
    <row r="1353" spans="1:3" x14ac:dyDescent="0.3">
      <c r="A1353" s="82" t="s">
        <v>2998</v>
      </c>
      <c r="B1353" s="82" t="s">
        <v>2997</v>
      </c>
      <c r="C1353" s="83">
        <v>221</v>
      </c>
    </row>
    <row r="1354" spans="1:3" x14ac:dyDescent="0.3">
      <c r="A1354" s="82" t="s">
        <v>2996</v>
      </c>
      <c r="B1354" s="82" t="s">
        <v>2995</v>
      </c>
      <c r="C1354" s="83">
        <v>219</v>
      </c>
    </row>
    <row r="1355" spans="1:3" x14ac:dyDescent="0.3">
      <c r="A1355" s="82" t="s">
        <v>2994</v>
      </c>
      <c r="B1355" s="82" t="s">
        <v>2985</v>
      </c>
      <c r="C1355" s="83">
        <v>219</v>
      </c>
    </row>
    <row r="1356" spans="1:3" x14ac:dyDescent="0.3">
      <c r="A1356" s="82" t="s">
        <v>2993</v>
      </c>
      <c r="B1356" s="82" t="s">
        <v>2985</v>
      </c>
      <c r="C1356" s="83">
        <v>219</v>
      </c>
    </row>
    <row r="1357" spans="1:3" x14ac:dyDescent="0.3">
      <c r="A1357" s="82" t="s">
        <v>2992</v>
      </c>
      <c r="B1357" s="82" t="s">
        <v>2988</v>
      </c>
      <c r="C1357" s="83">
        <v>219</v>
      </c>
    </row>
    <row r="1358" spans="1:3" x14ac:dyDescent="0.3">
      <c r="A1358" s="82" t="s">
        <v>2991</v>
      </c>
      <c r="B1358" s="82" t="s">
        <v>2985</v>
      </c>
      <c r="C1358" s="83">
        <v>219</v>
      </c>
    </row>
    <row r="1359" spans="1:3" x14ac:dyDescent="0.3">
      <c r="A1359" s="82" t="s">
        <v>2990</v>
      </c>
      <c r="B1359" s="82" t="s">
        <v>2985</v>
      </c>
      <c r="C1359" s="83">
        <v>219</v>
      </c>
    </row>
    <row r="1360" spans="1:3" x14ac:dyDescent="0.3">
      <c r="A1360" s="82" t="s">
        <v>2989</v>
      </c>
      <c r="B1360" s="82" t="s">
        <v>2988</v>
      </c>
      <c r="C1360" s="83">
        <v>219</v>
      </c>
    </row>
    <row r="1361" spans="1:3" x14ac:dyDescent="0.3">
      <c r="A1361" s="82" t="s">
        <v>2987</v>
      </c>
      <c r="B1361" s="82" t="s">
        <v>2985</v>
      </c>
      <c r="C1361" s="83">
        <v>219</v>
      </c>
    </row>
    <row r="1362" spans="1:3" x14ac:dyDescent="0.3">
      <c r="A1362" s="82" t="s">
        <v>2986</v>
      </c>
      <c r="B1362" s="82" t="s">
        <v>2985</v>
      </c>
      <c r="C1362" s="83">
        <v>219</v>
      </c>
    </row>
    <row r="1363" spans="1:3" x14ac:dyDescent="0.3">
      <c r="A1363" s="82" t="s">
        <v>2984</v>
      </c>
      <c r="B1363" s="82" t="s">
        <v>2983</v>
      </c>
      <c r="C1363" s="83">
        <v>219</v>
      </c>
    </row>
    <row r="1364" spans="1:3" x14ac:dyDescent="0.3">
      <c r="A1364" s="82" t="s">
        <v>2982</v>
      </c>
      <c r="B1364" s="82" t="s">
        <v>2978</v>
      </c>
      <c r="C1364" s="83">
        <v>218</v>
      </c>
    </row>
    <row r="1365" spans="1:3" x14ac:dyDescent="0.3">
      <c r="A1365" s="82" t="s">
        <v>2981</v>
      </c>
      <c r="B1365" s="82" t="s">
        <v>2978</v>
      </c>
      <c r="C1365" s="83">
        <v>218</v>
      </c>
    </row>
    <row r="1366" spans="1:3" x14ac:dyDescent="0.3">
      <c r="A1366" s="82" t="s">
        <v>2980</v>
      </c>
      <c r="B1366" s="82" t="s">
        <v>2978</v>
      </c>
      <c r="C1366" s="83">
        <v>218</v>
      </c>
    </row>
    <row r="1367" spans="1:3" x14ac:dyDescent="0.3">
      <c r="A1367" s="82" t="s">
        <v>2979</v>
      </c>
      <c r="B1367" s="82" t="s">
        <v>2978</v>
      </c>
      <c r="C1367" s="83">
        <v>218</v>
      </c>
    </row>
    <row r="1368" spans="1:3" x14ac:dyDescent="0.3">
      <c r="A1368" s="82" t="s">
        <v>2977</v>
      </c>
      <c r="B1368" s="82" t="s">
        <v>2976</v>
      </c>
      <c r="C1368" s="83">
        <v>218</v>
      </c>
    </row>
    <row r="1369" spans="1:3" x14ac:dyDescent="0.3">
      <c r="A1369" s="82" t="s">
        <v>2975</v>
      </c>
      <c r="B1369" s="82" t="s">
        <v>2974</v>
      </c>
      <c r="C1369" s="83">
        <v>216</v>
      </c>
    </row>
    <row r="1370" spans="1:3" x14ac:dyDescent="0.3">
      <c r="A1370" s="82" t="s">
        <v>2973</v>
      </c>
      <c r="B1370" s="82" t="s">
        <v>2972</v>
      </c>
      <c r="C1370" s="83">
        <v>215</v>
      </c>
    </row>
    <row r="1371" spans="1:3" x14ac:dyDescent="0.3">
      <c r="A1371" s="82" t="s">
        <v>2971</v>
      </c>
      <c r="B1371" s="82" t="s">
        <v>2970</v>
      </c>
      <c r="C1371" s="83">
        <v>213</v>
      </c>
    </row>
    <row r="1372" spans="1:3" x14ac:dyDescent="0.3">
      <c r="A1372" s="82" t="s">
        <v>2969</v>
      </c>
      <c r="B1372" s="82" t="s">
        <v>1861</v>
      </c>
      <c r="C1372" s="83">
        <v>213</v>
      </c>
    </row>
    <row r="1373" spans="1:3" x14ac:dyDescent="0.3">
      <c r="A1373" s="82" t="s">
        <v>2968</v>
      </c>
      <c r="B1373" s="82" t="s">
        <v>2967</v>
      </c>
      <c r="C1373" s="83">
        <v>211</v>
      </c>
    </row>
    <row r="1374" spans="1:3" x14ac:dyDescent="0.3">
      <c r="A1374" s="82" t="s">
        <v>2966</v>
      </c>
      <c r="B1374" s="82" t="s">
        <v>2965</v>
      </c>
      <c r="C1374" s="83">
        <v>211</v>
      </c>
    </row>
    <row r="1375" spans="1:3" x14ac:dyDescent="0.3">
      <c r="A1375" s="82" t="s">
        <v>2964</v>
      </c>
      <c r="B1375" s="82" t="s">
        <v>2963</v>
      </c>
      <c r="C1375" s="83">
        <v>211</v>
      </c>
    </row>
    <row r="1376" spans="1:3" x14ac:dyDescent="0.3">
      <c r="A1376" s="82" t="s">
        <v>2962</v>
      </c>
      <c r="B1376" s="82" t="s">
        <v>2961</v>
      </c>
      <c r="C1376" s="83">
        <v>210</v>
      </c>
    </row>
    <row r="1377" spans="1:3" x14ac:dyDescent="0.3">
      <c r="A1377" s="82" t="s">
        <v>2960</v>
      </c>
      <c r="B1377" s="82" t="s">
        <v>2959</v>
      </c>
      <c r="C1377" s="83">
        <v>208</v>
      </c>
    </row>
    <row r="1378" spans="1:3" x14ac:dyDescent="0.3">
      <c r="A1378" s="82" t="s">
        <v>2958</v>
      </c>
      <c r="B1378" s="82" t="s">
        <v>2957</v>
      </c>
      <c r="C1378" s="83">
        <v>208</v>
      </c>
    </row>
    <row r="1379" spans="1:3" x14ac:dyDescent="0.3">
      <c r="A1379" s="82" t="s">
        <v>2956</v>
      </c>
      <c r="B1379" s="82" t="s">
        <v>2955</v>
      </c>
      <c r="C1379" s="83">
        <v>208</v>
      </c>
    </row>
    <row r="1380" spans="1:3" x14ac:dyDescent="0.3">
      <c r="A1380" s="82" t="s">
        <v>2954</v>
      </c>
      <c r="B1380" s="82" t="s">
        <v>2953</v>
      </c>
      <c r="C1380" s="83">
        <v>208</v>
      </c>
    </row>
    <row r="1381" spans="1:3" x14ac:dyDescent="0.3">
      <c r="A1381" s="82" t="s">
        <v>2952</v>
      </c>
      <c r="B1381" s="82" t="s">
        <v>2951</v>
      </c>
      <c r="C1381" s="83">
        <v>208</v>
      </c>
    </row>
    <row r="1382" spans="1:3" x14ac:dyDescent="0.3">
      <c r="A1382" s="82" t="s">
        <v>2950</v>
      </c>
      <c r="B1382" s="82" t="s">
        <v>2949</v>
      </c>
      <c r="C1382" s="83">
        <v>207</v>
      </c>
    </row>
    <row r="1383" spans="1:3" x14ac:dyDescent="0.3">
      <c r="A1383" s="82" t="s">
        <v>2948</v>
      </c>
      <c r="B1383" s="82" t="s">
        <v>2947</v>
      </c>
      <c r="C1383" s="83">
        <v>207</v>
      </c>
    </row>
    <row r="1384" spans="1:3" x14ac:dyDescent="0.3">
      <c r="A1384" s="82" t="s">
        <v>2946</v>
      </c>
      <c r="B1384" s="82" t="s">
        <v>2945</v>
      </c>
      <c r="C1384" s="83">
        <v>207</v>
      </c>
    </row>
    <row r="1385" spans="1:3" x14ac:dyDescent="0.3">
      <c r="A1385" s="82" t="s">
        <v>2944</v>
      </c>
      <c r="B1385" s="82" t="s">
        <v>2943</v>
      </c>
      <c r="C1385" s="83">
        <v>206</v>
      </c>
    </row>
    <row r="1386" spans="1:3" x14ac:dyDescent="0.3">
      <c r="A1386" s="82" t="s">
        <v>2942</v>
      </c>
      <c r="B1386" s="82" t="s">
        <v>2940</v>
      </c>
      <c r="C1386" s="83">
        <v>206</v>
      </c>
    </row>
    <row r="1387" spans="1:3" x14ac:dyDescent="0.3">
      <c r="A1387" s="82" t="s">
        <v>2941</v>
      </c>
      <c r="B1387" s="82" t="s">
        <v>2940</v>
      </c>
      <c r="C1387" s="83">
        <v>206</v>
      </c>
    </row>
    <row r="1388" spans="1:3" x14ac:dyDescent="0.3">
      <c r="A1388" s="82" t="s">
        <v>2939</v>
      </c>
      <c r="B1388" s="82" t="s">
        <v>2937</v>
      </c>
      <c r="C1388" s="83">
        <v>206</v>
      </c>
    </row>
    <row r="1389" spans="1:3" x14ac:dyDescent="0.3">
      <c r="A1389" s="82" t="s">
        <v>2938</v>
      </c>
      <c r="B1389" s="82" t="s">
        <v>2937</v>
      </c>
      <c r="C1389" s="83">
        <v>206</v>
      </c>
    </row>
    <row r="1390" spans="1:3" x14ac:dyDescent="0.3">
      <c r="A1390" s="82" t="s">
        <v>2936</v>
      </c>
      <c r="B1390" s="82" t="s">
        <v>2935</v>
      </c>
      <c r="C1390" s="83">
        <v>206</v>
      </c>
    </row>
    <row r="1391" spans="1:3" x14ac:dyDescent="0.3">
      <c r="A1391" s="82" t="s">
        <v>2934</v>
      </c>
      <c r="B1391" s="82" t="s">
        <v>2930</v>
      </c>
      <c r="C1391" s="83">
        <v>204</v>
      </c>
    </row>
    <row r="1392" spans="1:3" x14ac:dyDescent="0.3">
      <c r="A1392" s="82" t="s">
        <v>2933</v>
      </c>
      <c r="B1392" s="82" t="s">
        <v>2930</v>
      </c>
      <c r="C1392" s="83">
        <v>204</v>
      </c>
    </row>
    <row r="1393" spans="1:3" x14ac:dyDescent="0.3">
      <c r="A1393" s="82" t="s">
        <v>2932</v>
      </c>
      <c r="B1393" s="82" t="s">
        <v>2930</v>
      </c>
      <c r="C1393" s="83">
        <v>204</v>
      </c>
    </row>
    <row r="1394" spans="1:3" x14ac:dyDescent="0.3">
      <c r="A1394" s="82" t="s">
        <v>2931</v>
      </c>
      <c r="B1394" s="82" t="s">
        <v>2930</v>
      </c>
      <c r="C1394" s="83">
        <v>204</v>
      </c>
    </row>
    <row r="1395" spans="1:3" x14ac:dyDescent="0.3">
      <c r="A1395" s="82" t="s">
        <v>2929</v>
      </c>
      <c r="B1395" s="82" t="s">
        <v>2928</v>
      </c>
      <c r="C1395" s="83">
        <v>204</v>
      </c>
    </row>
    <row r="1396" spans="1:3" x14ac:dyDescent="0.3">
      <c r="A1396" s="82" t="s">
        <v>2927</v>
      </c>
      <c r="B1396" s="82" t="s">
        <v>2926</v>
      </c>
      <c r="C1396" s="83">
        <v>204</v>
      </c>
    </row>
    <row r="1397" spans="1:3" x14ac:dyDescent="0.3">
      <c r="A1397" s="82" t="s">
        <v>2925</v>
      </c>
      <c r="B1397" s="82" t="s">
        <v>2924</v>
      </c>
      <c r="C1397" s="83">
        <v>204</v>
      </c>
    </row>
    <row r="1398" spans="1:3" x14ac:dyDescent="0.3">
      <c r="A1398" s="82" t="s">
        <v>2923</v>
      </c>
      <c r="B1398" s="82" t="s">
        <v>2921</v>
      </c>
      <c r="C1398" s="83">
        <v>201</v>
      </c>
    </row>
    <row r="1399" spans="1:3" x14ac:dyDescent="0.3">
      <c r="A1399" s="82" t="s">
        <v>2922</v>
      </c>
      <c r="B1399" s="82" t="s">
        <v>2921</v>
      </c>
      <c r="C1399" s="83">
        <v>201</v>
      </c>
    </row>
    <row r="1400" spans="1:3" x14ac:dyDescent="0.3">
      <c r="A1400" s="82" t="s">
        <v>2920</v>
      </c>
      <c r="B1400" s="82" t="s">
        <v>2919</v>
      </c>
      <c r="C1400" s="83">
        <v>201</v>
      </c>
    </row>
    <row r="1401" spans="1:3" x14ac:dyDescent="0.3">
      <c r="A1401" s="82" t="s">
        <v>2918</v>
      </c>
      <c r="B1401" s="82" t="s">
        <v>2917</v>
      </c>
      <c r="C1401" s="83">
        <v>201</v>
      </c>
    </row>
    <row r="1402" spans="1:3" x14ac:dyDescent="0.3">
      <c r="A1402" s="82" t="s">
        <v>2916</v>
      </c>
      <c r="B1402" s="82" t="s">
        <v>803</v>
      </c>
      <c r="C1402" s="83">
        <v>201</v>
      </c>
    </row>
    <row r="1403" spans="1:3" x14ac:dyDescent="0.3">
      <c r="A1403" s="82" t="s">
        <v>2915</v>
      </c>
      <c r="B1403" s="82" t="s">
        <v>2914</v>
      </c>
      <c r="C1403" s="83">
        <v>201</v>
      </c>
    </row>
    <row r="1404" spans="1:3" x14ac:dyDescent="0.3">
      <c r="A1404" s="82" t="s">
        <v>2913</v>
      </c>
      <c r="B1404" s="82" t="s">
        <v>2912</v>
      </c>
      <c r="C1404" s="83">
        <v>200</v>
      </c>
    </row>
    <row r="1405" spans="1:3" x14ac:dyDescent="0.3">
      <c r="A1405" s="82" t="s">
        <v>2911</v>
      </c>
      <c r="B1405" s="82" t="s">
        <v>2910</v>
      </c>
      <c r="C1405" s="83">
        <v>200</v>
      </c>
    </row>
    <row r="1406" spans="1:3" x14ac:dyDescent="0.3">
      <c r="A1406" s="82" t="s">
        <v>2909</v>
      </c>
      <c r="B1406" s="82" t="s">
        <v>2908</v>
      </c>
      <c r="C1406" s="83">
        <v>200</v>
      </c>
    </row>
    <row r="1407" spans="1:3" x14ac:dyDescent="0.3">
      <c r="A1407" s="82" t="s">
        <v>2907</v>
      </c>
      <c r="B1407" s="82" t="s">
        <v>2906</v>
      </c>
      <c r="C1407" s="83">
        <v>200</v>
      </c>
    </row>
    <row r="1408" spans="1:3" x14ac:dyDescent="0.3">
      <c r="A1408" s="82" t="s">
        <v>2905</v>
      </c>
      <c r="B1408" s="82" t="s">
        <v>2904</v>
      </c>
      <c r="C1408" s="83">
        <v>200</v>
      </c>
    </row>
    <row r="1409" spans="1:3" x14ac:dyDescent="0.3">
      <c r="A1409" s="82" t="s">
        <v>2903</v>
      </c>
      <c r="B1409" s="82" t="s">
        <v>2902</v>
      </c>
      <c r="C1409" s="83">
        <v>199</v>
      </c>
    </row>
    <row r="1410" spans="1:3" x14ac:dyDescent="0.3">
      <c r="A1410" s="82" t="s">
        <v>2901</v>
      </c>
      <c r="B1410" s="82" t="s">
        <v>2900</v>
      </c>
      <c r="C1410" s="83">
        <v>199</v>
      </c>
    </row>
    <row r="1411" spans="1:3" x14ac:dyDescent="0.3">
      <c r="A1411" s="82" t="s">
        <v>2899</v>
      </c>
      <c r="B1411" s="82" t="s">
        <v>2898</v>
      </c>
      <c r="C1411" s="83">
        <v>199</v>
      </c>
    </row>
    <row r="1412" spans="1:3" x14ac:dyDescent="0.3">
      <c r="A1412" s="82" t="s">
        <v>2897</v>
      </c>
      <c r="B1412" s="82" t="s">
        <v>2896</v>
      </c>
      <c r="C1412" s="83">
        <v>198</v>
      </c>
    </row>
    <row r="1413" spans="1:3" x14ac:dyDescent="0.3">
      <c r="A1413" s="82" t="s">
        <v>2895</v>
      </c>
      <c r="B1413" s="82" t="s">
        <v>2894</v>
      </c>
      <c r="C1413" s="83">
        <v>198</v>
      </c>
    </row>
    <row r="1414" spans="1:3" x14ac:dyDescent="0.3">
      <c r="A1414" s="82" t="s">
        <v>2893</v>
      </c>
      <c r="B1414" s="82" t="s">
        <v>2892</v>
      </c>
      <c r="C1414" s="83">
        <v>198</v>
      </c>
    </row>
    <row r="1415" spans="1:3" x14ac:dyDescent="0.3">
      <c r="A1415" s="82" t="s">
        <v>2891</v>
      </c>
      <c r="B1415" s="82" t="s">
        <v>2890</v>
      </c>
      <c r="C1415" s="83">
        <v>198</v>
      </c>
    </row>
    <row r="1416" spans="1:3" x14ac:dyDescent="0.3">
      <c r="A1416" s="82" t="s">
        <v>2889</v>
      </c>
      <c r="B1416" s="82" t="s">
        <v>2888</v>
      </c>
      <c r="C1416" s="83">
        <v>195</v>
      </c>
    </row>
    <row r="1417" spans="1:3" x14ac:dyDescent="0.3">
      <c r="A1417" s="82" t="s">
        <v>2887</v>
      </c>
      <c r="B1417" s="82" t="s">
        <v>2886</v>
      </c>
      <c r="C1417" s="83">
        <v>195</v>
      </c>
    </row>
    <row r="1418" spans="1:3" x14ac:dyDescent="0.3">
      <c r="A1418" s="82" t="s">
        <v>2885</v>
      </c>
      <c r="B1418" s="82" t="s">
        <v>2884</v>
      </c>
      <c r="C1418" s="83">
        <v>195</v>
      </c>
    </row>
    <row r="1419" spans="1:3" x14ac:dyDescent="0.3">
      <c r="A1419" s="82" t="s">
        <v>2883</v>
      </c>
      <c r="B1419" s="82" t="s">
        <v>2882</v>
      </c>
      <c r="C1419" s="83">
        <v>195</v>
      </c>
    </row>
    <row r="1420" spans="1:3" x14ac:dyDescent="0.3">
      <c r="A1420" s="82" t="s">
        <v>2881</v>
      </c>
      <c r="B1420" s="82" t="s">
        <v>2880</v>
      </c>
      <c r="C1420" s="83">
        <v>194</v>
      </c>
    </row>
    <row r="1421" spans="1:3" x14ac:dyDescent="0.3">
      <c r="A1421" s="82" t="s">
        <v>2879</v>
      </c>
      <c r="B1421" s="82" t="s">
        <v>2875</v>
      </c>
      <c r="C1421" s="83">
        <v>193</v>
      </c>
    </row>
    <row r="1422" spans="1:3" x14ac:dyDescent="0.3">
      <c r="A1422" s="82" t="s">
        <v>2878</v>
      </c>
      <c r="B1422" s="82" t="s">
        <v>2875</v>
      </c>
      <c r="C1422" s="83">
        <v>193</v>
      </c>
    </row>
    <row r="1423" spans="1:3" x14ac:dyDescent="0.3">
      <c r="A1423" s="82" t="s">
        <v>2877</v>
      </c>
      <c r="B1423" s="82" t="s">
        <v>2875</v>
      </c>
      <c r="C1423" s="83">
        <v>193</v>
      </c>
    </row>
    <row r="1424" spans="1:3" x14ac:dyDescent="0.3">
      <c r="A1424" s="82" t="s">
        <v>2876</v>
      </c>
      <c r="B1424" s="82" t="s">
        <v>2875</v>
      </c>
      <c r="C1424" s="83">
        <v>193</v>
      </c>
    </row>
    <row r="1425" spans="1:3" x14ac:dyDescent="0.3">
      <c r="A1425" s="82" t="s">
        <v>2874</v>
      </c>
      <c r="B1425" s="82" t="s">
        <v>2873</v>
      </c>
      <c r="C1425" s="83">
        <v>193</v>
      </c>
    </row>
    <row r="1426" spans="1:3" x14ac:dyDescent="0.3">
      <c r="A1426" s="82" t="s">
        <v>2872</v>
      </c>
      <c r="B1426" s="82" t="s">
        <v>2871</v>
      </c>
      <c r="C1426" s="83">
        <v>193</v>
      </c>
    </row>
    <row r="1427" spans="1:3" x14ac:dyDescent="0.3">
      <c r="A1427" s="82" t="s">
        <v>2870</v>
      </c>
      <c r="B1427" s="82" t="s">
        <v>2869</v>
      </c>
      <c r="C1427" s="83">
        <v>192</v>
      </c>
    </row>
    <row r="1428" spans="1:3" x14ac:dyDescent="0.3">
      <c r="A1428" s="82" t="s">
        <v>2868</v>
      </c>
      <c r="B1428" s="82" t="s">
        <v>2867</v>
      </c>
      <c r="C1428" s="83">
        <v>191</v>
      </c>
    </row>
    <row r="1429" spans="1:3" x14ac:dyDescent="0.3">
      <c r="A1429" s="82" t="s">
        <v>2866</v>
      </c>
      <c r="B1429" s="82" t="s">
        <v>2865</v>
      </c>
      <c r="C1429" s="83">
        <v>191</v>
      </c>
    </row>
    <row r="1430" spans="1:3" x14ac:dyDescent="0.3">
      <c r="A1430" s="82" t="s">
        <v>2864</v>
      </c>
      <c r="B1430" s="82" t="s">
        <v>2863</v>
      </c>
      <c r="C1430" s="83">
        <v>191</v>
      </c>
    </row>
    <row r="1431" spans="1:3" x14ac:dyDescent="0.3">
      <c r="A1431" s="82" t="s">
        <v>2862</v>
      </c>
      <c r="B1431" s="82" t="s">
        <v>2861</v>
      </c>
      <c r="C1431" s="83">
        <v>189</v>
      </c>
    </row>
    <row r="1432" spans="1:3" x14ac:dyDescent="0.3">
      <c r="A1432" s="82" t="s">
        <v>2860</v>
      </c>
      <c r="B1432" s="82" t="s">
        <v>2859</v>
      </c>
      <c r="C1432" s="83">
        <v>189</v>
      </c>
    </row>
    <row r="1433" spans="1:3" x14ac:dyDescent="0.3">
      <c r="A1433" s="82" t="s">
        <v>2858</v>
      </c>
      <c r="B1433" s="82" t="s">
        <v>2857</v>
      </c>
      <c r="C1433" s="83">
        <v>188</v>
      </c>
    </row>
    <row r="1434" spans="1:3" x14ac:dyDescent="0.3">
      <c r="A1434" s="82" t="s">
        <v>2856</v>
      </c>
      <c r="B1434" s="82" t="s">
        <v>2855</v>
      </c>
      <c r="C1434" s="83">
        <v>188</v>
      </c>
    </row>
    <row r="1435" spans="1:3" x14ac:dyDescent="0.3">
      <c r="A1435" s="82" t="s">
        <v>2854</v>
      </c>
      <c r="B1435" s="82" t="s">
        <v>2853</v>
      </c>
      <c r="C1435" s="83">
        <v>187</v>
      </c>
    </row>
    <row r="1436" spans="1:3" x14ac:dyDescent="0.3">
      <c r="A1436" s="82" t="s">
        <v>2852</v>
      </c>
      <c r="B1436" s="82" t="s">
        <v>2851</v>
      </c>
      <c r="C1436" s="83">
        <v>187</v>
      </c>
    </row>
    <row r="1437" spans="1:3" x14ac:dyDescent="0.3">
      <c r="A1437" s="82" t="s">
        <v>2850</v>
      </c>
      <c r="B1437" s="82" t="s">
        <v>2849</v>
      </c>
      <c r="C1437" s="83">
        <v>187</v>
      </c>
    </row>
    <row r="1438" spans="1:3" x14ac:dyDescent="0.3">
      <c r="A1438" s="82" t="s">
        <v>2848</v>
      </c>
      <c r="B1438" s="82" t="s">
        <v>2847</v>
      </c>
      <c r="C1438" s="83">
        <v>186</v>
      </c>
    </row>
    <row r="1439" spans="1:3" x14ac:dyDescent="0.3">
      <c r="A1439" s="82" t="s">
        <v>2846</v>
      </c>
      <c r="B1439" s="82" t="s">
        <v>2845</v>
      </c>
      <c r="C1439" s="83">
        <v>185</v>
      </c>
    </row>
    <row r="1440" spans="1:3" x14ac:dyDescent="0.3">
      <c r="A1440" s="82" t="s">
        <v>2844</v>
      </c>
      <c r="B1440" s="82" t="s">
        <v>2843</v>
      </c>
      <c r="C1440" s="83">
        <v>184</v>
      </c>
    </row>
    <row r="1441" spans="1:3" x14ac:dyDescent="0.3">
      <c r="A1441" s="82" t="s">
        <v>2842</v>
      </c>
      <c r="B1441" s="82" t="s">
        <v>2841</v>
      </c>
      <c r="C1441" s="83">
        <v>183</v>
      </c>
    </row>
    <row r="1442" spans="1:3" x14ac:dyDescent="0.3">
      <c r="A1442" s="82" t="s">
        <v>2840</v>
      </c>
      <c r="B1442" s="82" t="s">
        <v>2839</v>
      </c>
      <c r="C1442" s="83">
        <v>181</v>
      </c>
    </row>
    <row r="1443" spans="1:3" x14ac:dyDescent="0.3">
      <c r="A1443" s="82" t="s">
        <v>2838</v>
      </c>
      <c r="B1443" s="82" t="s">
        <v>2837</v>
      </c>
      <c r="C1443" s="83">
        <v>181</v>
      </c>
    </row>
    <row r="1444" spans="1:3" x14ac:dyDescent="0.3">
      <c r="A1444" s="82" t="s">
        <v>2836</v>
      </c>
      <c r="B1444" s="82" t="s">
        <v>2835</v>
      </c>
      <c r="C1444" s="83">
        <v>181</v>
      </c>
    </row>
    <row r="1445" spans="1:3" x14ac:dyDescent="0.3">
      <c r="A1445" s="82" t="s">
        <v>2834</v>
      </c>
      <c r="B1445" s="82" t="s">
        <v>2833</v>
      </c>
      <c r="C1445" s="83">
        <v>180</v>
      </c>
    </row>
    <row r="1446" spans="1:3" x14ac:dyDescent="0.3">
      <c r="A1446" s="82" t="s">
        <v>2832</v>
      </c>
      <c r="B1446" s="82" t="s">
        <v>2831</v>
      </c>
      <c r="C1446" s="83">
        <v>180</v>
      </c>
    </row>
    <row r="1447" spans="1:3" x14ac:dyDescent="0.3">
      <c r="A1447" s="82" t="s">
        <v>2830</v>
      </c>
      <c r="B1447" s="82" t="s">
        <v>2829</v>
      </c>
      <c r="C1447" s="83">
        <v>180</v>
      </c>
    </row>
    <row r="1448" spans="1:3" x14ac:dyDescent="0.3">
      <c r="A1448" s="82" t="s">
        <v>2828</v>
      </c>
      <c r="B1448" s="82" t="s">
        <v>2827</v>
      </c>
      <c r="C1448" s="83">
        <v>180</v>
      </c>
    </row>
    <row r="1449" spans="1:3" x14ac:dyDescent="0.3">
      <c r="A1449" s="82" t="s">
        <v>2826</v>
      </c>
      <c r="B1449" s="82" t="s">
        <v>2825</v>
      </c>
      <c r="C1449" s="83">
        <v>180</v>
      </c>
    </row>
    <row r="1450" spans="1:3" x14ac:dyDescent="0.3">
      <c r="A1450" s="82" t="s">
        <v>2824</v>
      </c>
      <c r="B1450" s="82" t="s">
        <v>2822</v>
      </c>
      <c r="C1450" s="83">
        <v>179</v>
      </c>
    </row>
    <row r="1451" spans="1:3" x14ac:dyDescent="0.3">
      <c r="A1451" s="82" t="s">
        <v>2823</v>
      </c>
      <c r="B1451" s="82" t="s">
        <v>2822</v>
      </c>
      <c r="C1451" s="83">
        <v>179</v>
      </c>
    </row>
    <row r="1452" spans="1:3" x14ac:dyDescent="0.3">
      <c r="A1452" s="82" t="s">
        <v>2821</v>
      </c>
      <c r="B1452" s="82" t="s">
        <v>2819</v>
      </c>
      <c r="C1452" s="83">
        <v>179</v>
      </c>
    </row>
    <row r="1453" spans="1:3" x14ac:dyDescent="0.3">
      <c r="A1453" s="82" t="s">
        <v>2820</v>
      </c>
      <c r="B1453" s="82" t="s">
        <v>2819</v>
      </c>
      <c r="C1453" s="83">
        <v>179</v>
      </c>
    </row>
    <row r="1454" spans="1:3" x14ac:dyDescent="0.3">
      <c r="A1454" s="82" t="s">
        <v>2818</v>
      </c>
      <c r="B1454" s="82" t="s">
        <v>2817</v>
      </c>
      <c r="C1454" s="83">
        <v>179</v>
      </c>
    </row>
    <row r="1455" spans="1:3" x14ac:dyDescent="0.3">
      <c r="A1455" s="82" t="s">
        <v>2816</v>
      </c>
      <c r="B1455" s="82" t="s">
        <v>2815</v>
      </c>
      <c r="C1455" s="83">
        <v>179</v>
      </c>
    </row>
    <row r="1456" spans="1:3" x14ac:dyDescent="0.3">
      <c r="A1456" s="82" t="s">
        <v>2814</v>
      </c>
      <c r="B1456" s="82" t="s">
        <v>2813</v>
      </c>
      <c r="C1456" s="83">
        <v>179</v>
      </c>
    </row>
    <row r="1457" spans="1:3" x14ac:dyDescent="0.3">
      <c r="A1457" s="82" t="s">
        <v>2812</v>
      </c>
      <c r="B1457" s="82" t="s">
        <v>2811</v>
      </c>
      <c r="C1457" s="83">
        <v>179</v>
      </c>
    </row>
    <row r="1458" spans="1:3" x14ac:dyDescent="0.3">
      <c r="A1458" s="82" t="s">
        <v>2810</v>
      </c>
      <c r="B1458" s="82" t="s">
        <v>2809</v>
      </c>
      <c r="C1458" s="83">
        <v>179</v>
      </c>
    </row>
    <row r="1459" spans="1:3" x14ac:dyDescent="0.3">
      <c r="A1459" s="82" t="s">
        <v>2808</v>
      </c>
      <c r="B1459" s="82" t="s">
        <v>2807</v>
      </c>
      <c r="C1459" s="83">
        <v>179</v>
      </c>
    </row>
    <row r="1460" spans="1:3" x14ac:dyDescent="0.3">
      <c r="A1460" s="82" t="s">
        <v>2806</v>
      </c>
      <c r="B1460" s="82" t="s">
        <v>2805</v>
      </c>
      <c r="C1460" s="83">
        <v>179</v>
      </c>
    </row>
    <row r="1461" spans="1:3" x14ac:dyDescent="0.3">
      <c r="A1461" s="82" t="s">
        <v>2804</v>
      </c>
      <c r="B1461" s="82" t="s">
        <v>2803</v>
      </c>
      <c r="C1461" s="83">
        <v>179</v>
      </c>
    </row>
    <row r="1462" spans="1:3" x14ac:dyDescent="0.3">
      <c r="A1462" s="82" t="s">
        <v>2802</v>
      </c>
      <c r="B1462" s="82" t="s">
        <v>2801</v>
      </c>
      <c r="C1462" s="83">
        <v>179</v>
      </c>
    </row>
    <row r="1463" spans="1:3" x14ac:dyDescent="0.3">
      <c r="A1463" s="82" t="s">
        <v>2800</v>
      </c>
      <c r="B1463" s="82" t="s">
        <v>2799</v>
      </c>
      <c r="C1463" s="83">
        <v>177</v>
      </c>
    </row>
    <row r="1464" spans="1:3" x14ac:dyDescent="0.3">
      <c r="A1464" s="82" t="s">
        <v>2798</v>
      </c>
      <c r="B1464" s="82" t="s">
        <v>2797</v>
      </c>
      <c r="C1464" s="83">
        <v>177</v>
      </c>
    </row>
    <row r="1465" spans="1:3" x14ac:dyDescent="0.3">
      <c r="A1465" s="82" t="s">
        <v>2796</v>
      </c>
      <c r="B1465" s="82" t="s">
        <v>2795</v>
      </c>
      <c r="C1465" s="83">
        <v>177</v>
      </c>
    </row>
    <row r="1466" spans="1:3" x14ac:dyDescent="0.3">
      <c r="A1466" s="82" t="s">
        <v>2794</v>
      </c>
      <c r="B1466" s="82" t="s">
        <v>2790</v>
      </c>
      <c r="C1466" s="83">
        <v>176</v>
      </c>
    </row>
    <row r="1467" spans="1:3" x14ac:dyDescent="0.3">
      <c r="A1467" s="82" t="s">
        <v>2793</v>
      </c>
      <c r="B1467" s="82" t="s">
        <v>2790</v>
      </c>
      <c r="C1467" s="83">
        <v>176</v>
      </c>
    </row>
    <row r="1468" spans="1:3" x14ac:dyDescent="0.3">
      <c r="A1468" s="82" t="s">
        <v>2792</v>
      </c>
      <c r="B1468" s="82" t="s">
        <v>2790</v>
      </c>
      <c r="C1468" s="83">
        <v>176</v>
      </c>
    </row>
    <row r="1469" spans="1:3" x14ac:dyDescent="0.3">
      <c r="A1469" s="82" t="s">
        <v>2791</v>
      </c>
      <c r="B1469" s="82" t="s">
        <v>2790</v>
      </c>
      <c r="C1469" s="83">
        <v>176</v>
      </c>
    </row>
    <row r="1470" spans="1:3" x14ac:dyDescent="0.3">
      <c r="A1470" s="82" t="s">
        <v>2789</v>
      </c>
      <c r="B1470" s="82" t="s">
        <v>2788</v>
      </c>
      <c r="C1470" s="83">
        <v>176</v>
      </c>
    </row>
    <row r="1471" spans="1:3" x14ac:dyDescent="0.3">
      <c r="A1471" s="82" t="s">
        <v>2787</v>
      </c>
      <c r="B1471" s="82" t="s">
        <v>2786</v>
      </c>
      <c r="C1471" s="83">
        <v>176</v>
      </c>
    </row>
    <row r="1472" spans="1:3" x14ac:dyDescent="0.3">
      <c r="A1472" s="82" t="s">
        <v>2785</v>
      </c>
      <c r="B1472" s="82" t="s">
        <v>2784</v>
      </c>
      <c r="C1472" s="83">
        <v>176</v>
      </c>
    </row>
    <row r="1473" spans="1:3" x14ac:dyDescent="0.3">
      <c r="A1473" s="82" t="s">
        <v>2783</v>
      </c>
      <c r="B1473" s="82" t="s">
        <v>2782</v>
      </c>
      <c r="C1473" s="83">
        <v>176</v>
      </c>
    </row>
    <row r="1474" spans="1:3" x14ac:dyDescent="0.3">
      <c r="A1474" s="82" t="s">
        <v>2781</v>
      </c>
      <c r="B1474" s="82" t="s">
        <v>2780</v>
      </c>
      <c r="C1474" s="83">
        <v>176</v>
      </c>
    </row>
    <row r="1475" spans="1:3" x14ac:dyDescent="0.3">
      <c r="A1475" s="82" t="s">
        <v>2779</v>
      </c>
      <c r="B1475" s="82" t="s">
        <v>2778</v>
      </c>
      <c r="C1475" s="83">
        <v>176</v>
      </c>
    </row>
    <row r="1476" spans="1:3" x14ac:dyDescent="0.3">
      <c r="A1476" s="82" t="s">
        <v>2777</v>
      </c>
      <c r="B1476" s="82" t="s">
        <v>2776</v>
      </c>
      <c r="C1476" s="83">
        <v>176</v>
      </c>
    </row>
    <row r="1477" spans="1:3" x14ac:dyDescent="0.3">
      <c r="A1477" s="82" t="s">
        <v>2775</v>
      </c>
      <c r="B1477" s="82" t="s">
        <v>2774</v>
      </c>
      <c r="C1477" s="83">
        <v>176</v>
      </c>
    </row>
    <row r="1478" spans="1:3" x14ac:dyDescent="0.3">
      <c r="A1478" s="82" t="s">
        <v>2773</v>
      </c>
      <c r="B1478" s="82" t="s">
        <v>2772</v>
      </c>
      <c r="C1478" s="83">
        <v>176</v>
      </c>
    </row>
    <row r="1479" spans="1:3" x14ac:dyDescent="0.3">
      <c r="A1479" s="82" t="s">
        <v>2771</v>
      </c>
      <c r="B1479" s="82" t="s">
        <v>2770</v>
      </c>
      <c r="C1479" s="83">
        <v>176</v>
      </c>
    </row>
    <row r="1480" spans="1:3" x14ac:dyDescent="0.3">
      <c r="A1480" s="82" t="s">
        <v>2769</v>
      </c>
      <c r="B1480" s="82" t="s">
        <v>2768</v>
      </c>
      <c r="C1480" s="83">
        <v>176</v>
      </c>
    </row>
    <row r="1481" spans="1:3" x14ac:dyDescent="0.3">
      <c r="A1481" s="82" t="s">
        <v>2767</v>
      </c>
      <c r="B1481" s="82" t="s">
        <v>2766</v>
      </c>
      <c r="C1481" s="83">
        <v>176</v>
      </c>
    </row>
    <row r="1482" spans="1:3" x14ac:dyDescent="0.3">
      <c r="A1482" s="82" t="s">
        <v>2765</v>
      </c>
      <c r="B1482" s="82" t="s">
        <v>2764</v>
      </c>
      <c r="C1482" s="83">
        <v>176</v>
      </c>
    </row>
    <row r="1483" spans="1:3" x14ac:dyDescent="0.3">
      <c r="A1483" s="82" t="s">
        <v>2763</v>
      </c>
      <c r="B1483" s="82" t="s">
        <v>2762</v>
      </c>
      <c r="C1483" s="83">
        <v>176</v>
      </c>
    </row>
    <row r="1484" spans="1:3" x14ac:dyDescent="0.3">
      <c r="A1484" s="82" t="s">
        <v>2761</v>
      </c>
      <c r="B1484" s="82" t="s">
        <v>2760</v>
      </c>
      <c r="C1484" s="83">
        <v>176</v>
      </c>
    </row>
    <row r="1485" spans="1:3" x14ac:dyDescent="0.3">
      <c r="A1485" s="82" t="s">
        <v>2759</v>
      </c>
      <c r="B1485" s="82" t="s">
        <v>2758</v>
      </c>
      <c r="C1485" s="83">
        <v>176</v>
      </c>
    </row>
    <row r="1486" spans="1:3" x14ac:dyDescent="0.3">
      <c r="A1486" s="82" t="s">
        <v>2757</v>
      </c>
      <c r="B1486" s="82" t="s">
        <v>2755</v>
      </c>
      <c r="C1486" s="83">
        <v>175</v>
      </c>
    </row>
    <row r="1487" spans="1:3" x14ac:dyDescent="0.3">
      <c r="A1487" s="82" t="s">
        <v>2756</v>
      </c>
      <c r="B1487" s="82" t="s">
        <v>2755</v>
      </c>
      <c r="C1487" s="83">
        <v>175</v>
      </c>
    </row>
    <row r="1488" spans="1:3" x14ac:dyDescent="0.3">
      <c r="A1488" s="82" t="s">
        <v>2754</v>
      </c>
      <c r="B1488" s="82" t="s">
        <v>2748</v>
      </c>
      <c r="C1488" s="83">
        <v>175</v>
      </c>
    </row>
    <row r="1489" spans="1:3" x14ac:dyDescent="0.3">
      <c r="A1489" s="82" t="s">
        <v>2753</v>
      </c>
      <c r="B1489" s="82" t="s">
        <v>2748</v>
      </c>
      <c r="C1489" s="83">
        <v>175</v>
      </c>
    </row>
    <row r="1490" spans="1:3" x14ac:dyDescent="0.3">
      <c r="A1490" s="82" t="s">
        <v>2752</v>
      </c>
      <c r="B1490" s="82" t="s">
        <v>2748</v>
      </c>
      <c r="C1490" s="83">
        <v>175</v>
      </c>
    </row>
    <row r="1491" spans="1:3" x14ac:dyDescent="0.3">
      <c r="A1491" s="82" t="s">
        <v>2751</v>
      </c>
      <c r="B1491" s="82" t="s">
        <v>2748</v>
      </c>
      <c r="C1491" s="83">
        <v>175</v>
      </c>
    </row>
    <row r="1492" spans="1:3" x14ac:dyDescent="0.3">
      <c r="A1492" s="82" t="s">
        <v>2750</v>
      </c>
      <c r="B1492" s="82" t="s">
        <v>2748</v>
      </c>
      <c r="C1492" s="83">
        <v>175</v>
      </c>
    </row>
    <row r="1493" spans="1:3" x14ac:dyDescent="0.3">
      <c r="A1493" s="82" t="s">
        <v>2749</v>
      </c>
      <c r="B1493" s="82" t="s">
        <v>2748</v>
      </c>
      <c r="C1493" s="83">
        <v>175</v>
      </c>
    </row>
    <row r="1494" spans="1:3" x14ac:dyDescent="0.3">
      <c r="A1494" s="82" t="s">
        <v>2747</v>
      </c>
      <c r="B1494" s="82" t="s">
        <v>2746</v>
      </c>
      <c r="C1494" s="83">
        <v>173</v>
      </c>
    </row>
    <row r="1495" spans="1:3" x14ac:dyDescent="0.3">
      <c r="A1495" s="82" t="s">
        <v>2745</v>
      </c>
      <c r="B1495" s="82" t="s">
        <v>2744</v>
      </c>
      <c r="C1495" s="83">
        <v>173</v>
      </c>
    </row>
    <row r="1496" spans="1:3" x14ac:dyDescent="0.3">
      <c r="A1496" s="82" t="s">
        <v>2743</v>
      </c>
      <c r="B1496" s="82" t="s">
        <v>2742</v>
      </c>
      <c r="C1496" s="83">
        <v>173</v>
      </c>
    </row>
    <row r="1497" spans="1:3" x14ac:dyDescent="0.3">
      <c r="A1497" s="82" t="s">
        <v>2741</v>
      </c>
      <c r="B1497" s="82" t="s">
        <v>2740</v>
      </c>
      <c r="C1497" s="83">
        <v>173</v>
      </c>
    </row>
    <row r="1498" spans="1:3" x14ac:dyDescent="0.3">
      <c r="A1498" s="82" t="s">
        <v>2739</v>
      </c>
      <c r="B1498" s="82" t="s">
        <v>2738</v>
      </c>
      <c r="C1498" s="83">
        <v>173</v>
      </c>
    </row>
    <row r="1499" spans="1:3" x14ac:dyDescent="0.3">
      <c r="A1499" s="82" t="s">
        <v>2737</v>
      </c>
      <c r="B1499" s="82" t="s">
        <v>2736</v>
      </c>
      <c r="C1499" s="83">
        <v>173</v>
      </c>
    </row>
    <row r="1500" spans="1:3" x14ac:dyDescent="0.3">
      <c r="A1500" s="82" t="s">
        <v>2735</v>
      </c>
      <c r="B1500" s="82" t="s">
        <v>2734</v>
      </c>
      <c r="C1500" s="83">
        <v>173</v>
      </c>
    </row>
    <row r="1501" spans="1:3" x14ac:dyDescent="0.3">
      <c r="A1501" s="82" t="s">
        <v>2733</v>
      </c>
      <c r="B1501" s="82" t="s">
        <v>2732</v>
      </c>
      <c r="C1501" s="83">
        <v>173</v>
      </c>
    </row>
    <row r="1502" spans="1:3" x14ac:dyDescent="0.3">
      <c r="A1502" s="82" t="s">
        <v>2731</v>
      </c>
      <c r="B1502" s="82" t="s">
        <v>2730</v>
      </c>
      <c r="C1502" s="83">
        <v>172</v>
      </c>
    </row>
    <row r="1503" spans="1:3" x14ac:dyDescent="0.3">
      <c r="A1503" s="82" t="s">
        <v>2729</v>
      </c>
      <c r="B1503" s="82" t="s">
        <v>2728</v>
      </c>
      <c r="C1503" s="83">
        <v>172</v>
      </c>
    </row>
    <row r="1504" spans="1:3" x14ac:dyDescent="0.3">
      <c r="A1504" s="82" t="s">
        <v>2727</v>
      </c>
      <c r="B1504" s="82" t="s">
        <v>2726</v>
      </c>
      <c r="C1504" s="83">
        <v>169</v>
      </c>
    </row>
    <row r="1505" spans="1:3" x14ac:dyDescent="0.3">
      <c r="A1505" s="82" t="s">
        <v>2725</v>
      </c>
      <c r="B1505" s="82" t="s">
        <v>2724</v>
      </c>
      <c r="C1505" s="83">
        <v>168</v>
      </c>
    </row>
    <row r="1506" spans="1:3" x14ac:dyDescent="0.3">
      <c r="A1506" s="82" t="s">
        <v>2723</v>
      </c>
      <c r="B1506" s="82" t="s">
        <v>2722</v>
      </c>
      <c r="C1506" s="83">
        <v>168</v>
      </c>
    </row>
    <row r="1507" spans="1:3" x14ac:dyDescent="0.3">
      <c r="A1507" s="82" t="s">
        <v>2721</v>
      </c>
      <c r="B1507" s="82" t="s">
        <v>2720</v>
      </c>
      <c r="C1507" s="83">
        <v>168</v>
      </c>
    </row>
    <row r="1508" spans="1:3" x14ac:dyDescent="0.3">
      <c r="A1508" s="82" t="s">
        <v>2719</v>
      </c>
      <c r="B1508" s="82" t="s">
        <v>2718</v>
      </c>
      <c r="C1508" s="83">
        <v>166</v>
      </c>
    </row>
    <row r="1509" spans="1:3" x14ac:dyDescent="0.3">
      <c r="A1509" s="82" t="s">
        <v>2717</v>
      </c>
      <c r="B1509" s="82" t="s">
        <v>2716</v>
      </c>
      <c r="C1509" s="83">
        <v>166</v>
      </c>
    </row>
    <row r="1510" spans="1:3" x14ac:dyDescent="0.3">
      <c r="A1510" s="82" t="s">
        <v>2715</v>
      </c>
      <c r="B1510" s="82" t="s">
        <v>2714</v>
      </c>
      <c r="C1510" s="83">
        <v>165</v>
      </c>
    </row>
    <row r="1511" spans="1:3" x14ac:dyDescent="0.3">
      <c r="A1511" s="82" t="s">
        <v>2713</v>
      </c>
      <c r="B1511" s="82" t="s">
        <v>2707</v>
      </c>
      <c r="C1511" s="83">
        <v>164</v>
      </c>
    </row>
    <row r="1512" spans="1:3" x14ac:dyDescent="0.3">
      <c r="A1512" s="82" t="s">
        <v>2712</v>
      </c>
      <c r="B1512" s="82" t="s">
        <v>2711</v>
      </c>
      <c r="C1512" s="83">
        <v>164</v>
      </c>
    </row>
    <row r="1513" spans="1:3" x14ac:dyDescent="0.3">
      <c r="A1513" s="82" t="s">
        <v>2710</v>
      </c>
      <c r="B1513" s="82" t="s">
        <v>2709</v>
      </c>
      <c r="C1513" s="83">
        <v>164</v>
      </c>
    </row>
    <row r="1514" spans="1:3" x14ac:dyDescent="0.3">
      <c r="A1514" s="82" t="s">
        <v>2708</v>
      </c>
      <c r="B1514" s="82" t="s">
        <v>2707</v>
      </c>
      <c r="C1514" s="83">
        <v>164</v>
      </c>
    </row>
    <row r="1515" spans="1:3" x14ac:dyDescent="0.3">
      <c r="A1515" s="82" t="s">
        <v>2706</v>
      </c>
      <c r="B1515" s="82" t="s">
        <v>2705</v>
      </c>
      <c r="C1515" s="83">
        <v>163</v>
      </c>
    </row>
    <row r="1516" spans="1:3" x14ac:dyDescent="0.3">
      <c r="A1516" s="82" t="s">
        <v>2704</v>
      </c>
      <c r="B1516" s="82" t="s">
        <v>2703</v>
      </c>
      <c r="C1516" s="83">
        <v>163</v>
      </c>
    </row>
    <row r="1517" spans="1:3" x14ac:dyDescent="0.3">
      <c r="A1517" s="82" t="s">
        <v>2702</v>
      </c>
      <c r="B1517" s="82" t="s">
        <v>2701</v>
      </c>
      <c r="C1517" s="83">
        <v>161</v>
      </c>
    </row>
    <row r="1518" spans="1:3" x14ac:dyDescent="0.3">
      <c r="A1518" s="82" t="s">
        <v>2700</v>
      </c>
      <c r="B1518" s="82" t="s">
        <v>2699</v>
      </c>
      <c r="C1518" s="83">
        <v>159</v>
      </c>
    </row>
    <row r="1519" spans="1:3" x14ac:dyDescent="0.3">
      <c r="A1519" s="82" t="s">
        <v>2698</v>
      </c>
      <c r="B1519" s="82" t="s">
        <v>2697</v>
      </c>
      <c r="C1519" s="83">
        <v>159</v>
      </c>
    </row>
    <row r="1520" spans="1:3" x14ac:dyDescent="0.3">
      <c r="A1520" s="82" t="s">
        <v>2696</v>
      </c>
      <c r="B1520" s="82" t="s">
        <v>2695</v>
      </c>
      <c r="C1520" s="83">
        <v>159</v>
      </c>
    </row>
    <row r="1521" spans="1:3" x14ac:dyDescent="0.3">
      <c r="A1521" s="82" t="s">
        <v>2694</v>
      </c>
      <c r="B1521" s="82" t="s">
        <v>2693</v>
      </c>
      <c r="C1521" s="83">
        <v>159</v>
      </c>
    </row>
    <row r="1522" spans="1:3" x14ac:dyDescent="0.3">
      <c r="A1522" s="82" t="s">
        <v>2692</v>
      </c>
      <c r="B1522" s="82" t="s">
        <v>2691</v>
      </c>
      <c r="C1522" s="83">
        <v>159</v>
      </c>
    </row>
    <row r="1523" spans="1:3" x14ac:dyDescent="0.3">
      <c r="A1523" s="82" t="s">
        <v>2690</v>
      </c>
      <c r="B1523" s="82" t="s">
        <v>2689</v>
      </c>
      <c r="C1523" s="83">
        <v>158</v>
      </c>
    </row>
    <row r="1524" spans="1:3" x14ac:dyDescent="0.3">
      <c r="A1524" s="82" t="s">
        <v>2688</v>
      </c>
      <c r="B1524" s="82" t="s">
        <v>2687</v>
      </c>
      <c r="C1524" s="83">
        <v>157</v>
      </c>
    </row>
    <row r="1525" spans="1:3" x14ac:dyDescent="0.3">
      <c r="A1525" s="82" t="s">
        <v>2686</v>
      </c>
      <c r="B1525" s="82" t="s">
        <v>2685</v>
      </c>
      <c r="C1525" s="83">
        <v>157</v>
      </c>
    </row>
    <row r="1526" spans="1:3" x14ac:dyDescent="0.3">
      <c r="A1526" s="82" t="s">
        <v>2684</v>
      </c>
      <c r="B1526" s="82" t="s">
        <v>2683</v>
      </c>
      <c r="C1526" s="83">
        <v>157</v>
      </c>
    </row>
    <row r="1527" spans="1:3" x14ac:dyDescent="0.3">
      <c r="A1527" s="82" t="s">
        <v>2682</v>
      </c>
      <c r="B1527" s="82" t="s">
        <v>2681</v>
      </c>
      <c r="C1527" s="83">
        <v>157</v>
      </c>
    </row>
    <row r="1528" spans="1:3" x14ac:dyDescent="0.3">
      <c r="A1528" s="82" t="s">
        <v>2680</v>
      </c>
      <c r="B1528" s="82" t="s">
        <v>2679</v>
      </c>
      <c r="C1528" s="83">
        <v>156</v>
      </c>
    </row>
    <row r="1529" spans="1:3" x14ac:dyDescent="0.3">
      <c r="A1529" s="82" t="s">
        <v>2678</v>
      </c>
      <c r="B1529" s="82" t="s">
        <v>2672</v>
      </c>
      <c r="C1529" s="83">
        <v>155</v>
      </c>
    </row>
    <row r="1530" spans="1:3" x14ac:dyDescent="0.3">
      <c r="A1530" s="82" t="s">
        <v>2677</v>
      </c>
      <c r="B1530" s="82" t="s">
        <v>2672</v>
      </c>
      <c r="C1530" s="83">
        <v>155</v>
      </c>
    </row>
    <row r="1531" spans="1:3" x14ac:dyDescent="0.3">
      <c r="A1531" s="82" t="s">
        <v>2676</v>
      </c>
      <c r="B1531" s="82" t="s">
        <v>2672</v>
      </c>
      <c r="C1531" s="83">
        <v>155</v>
      </c>
    </row>
    <row r="1532" spans="1:3" x14ac:dyDescent="0.3">
      <c r="A1532" s="82" t="s">
        <v>2675</v>
      </c>
      <c r="B1532" s="82" t="s">
        <v>2672</v>
      </c>
      <c r="C1532" s="83">
        <v>155</v>
      </c>
    </row>
    <row r="1533" spans="1:3" x14ac:dyDescent="0.3">
      <c r="A1533" s="82" t="s">
        <v>2674</v>
      </c>
      <c r="B1533" s="82" t="s">
        <v>2672</v>
      </c>
      <c r="C1533" s="83">
        <v>155</v>
      </c>
    </row>
    <row r="1534" spans="1:3" x14ac:dyDescent="0.3">
      <c r="A1534" s="82" t="s">
        <v>2673</v>
      </c>
      <c r="B1534" s="82" t="s">
        <v>2672</v>
      </c>
      <c r="C1534" s="83">
        <v>155</v>
      </c>
    </row>
    <row r="1535" spans="1:3" x14ac:dyDescent="0.3">
      <c r="A1535" s="82" t="s">
        <v>2671</v>
      </c>
      <c r="B1535" s="82" t="s">
        <v>2670</v>
      </c>
      <c r="C1535" s="83">
        <v>155</v>
      </c>
    </row>
    <row r="1536" spans="1:3" x14ac:dyDescent="0.3">
      <c r="A1536" s="82" t="s">
        <v>2669</v>
      </c>
      <c r="B1536" s="82" t="s">
        <v>2668</v>
      </c>
      <c r="C1536" s="83">
        <v>153</v>
      </c>
    </row>
    <row r="1537" spans="1:3" x14ac:dyDescent="0.3">
      <c r="A1537" s="82" t="s">
        <v>2667</v>
      </c>
      <c r="B1537" s="82" t="s">
        <v>2666</v>
      </c>
      <c r="C1537" s="83">
        <v>153</v>
      </c>
    </row>
    <row r="1538" spans="1:3" x14ac:dyDescent="0.3">
      <c r="A1538" s="82" t="s">
        <v>2665</v>
      </c>
      <c r="B1538" s="82" t="s">
        <v>2664</v>
      </c>
      <c r="C1538" s="83">
        <v>153</v>
      </c>
    </row>
    <row r="1539" spans="1:3" x14ac:dyDescent="0.3">
      <c r="A1539" s="82" t="s">
        <v>2663</v>
      </c>
      <c r="B1539" s="82" t="s">
        <v>2662</v>
      </c>
      <c r="C1539" s="83">
        <v>153</v>
      </c>
    </row>
    <row r="1540" spans="1:3" x14ac:dyDescent="0.3">
      <c r="A1540" s="82" t="s">
        <v>2661</v>
      </c>
      <c r="B1540" s="82" t="s">
        <v>2660</v>
      </c>
      <c r="C1540" s="83">
        <v>153</v>
      </c>
    </row>
    <row r="1541" spans="1:3" x14ac:dyDescent="0.3">
      <c r="A1541" s="82" t="s">
        <v>2659</v>
      </c>
      <c r="B1541" s="82" t="s">
        <v>2658</v>
      </c>
      <c r="C1541" s="83">
        <v>152</v>
      </c>
    </row>
    <row r="1542" spans="1:3" x14ac:dyDescent="0.3">
      <c r="A1542" s="82" t="s">
        <v>2657</v>
      </c>
      <c r="B1542" s="82" t="s">
        <v>2656</v>
      </c>
      <c r="C1542" s="83">
        <v>152</v>
      </c>
    </row>
    <row r="1543" spans="1:3" x14ac:dyDescent="0.3">
      <c r="A1543" s="82" t="s">
        <v>2655</v>
      </c>
      <c r="B1543" s="82" t="s">
        <v>2654</v>
      </c>
      <c r="C1543" s="83">
        <v>152</v>
      </c>
    </row>
    <row r="1544" spans="1:3" x14ac:dyDescent="0.3">
      <c r="A1544" s="82" t="s">
        <v>2653</v>
      </c>
      <c r="B1544" s="82" t="s">
        <v>2652</v>
      </c>
      <c r="C1544" s="83">
        <v>152</v>
      </c>
    </row>
    <row r="1545" spans="1:3" x14ac:dyDescent="0.3">
      <c r="A1545" s="82" t="s">
        <v>2651</v>
      </c>
      <c r="B1545" s="82" t="s">
        <v>2650</v>
      </c>
      <c r="C1545" s="83">
        <v>152</v>
      </c>
    </row>
    <row r="1546" spans="1:3" x14ac:dyDescent="0.3">
      <c r="A1546" s="82" t="s">
        <v>2649</v>
      </c>
      <c r="B1546" s="82" t="s">
        <v>2648</v>
      </c>
      <c r="C1546" s="83">
        <v>151</v>
      </c>
    </row>
    <row r="1547" spans="1:3" x14ac:dyDescent="0.3">
      <c r="A1547" s="82" t="s">
        <v>2647</v>
      </c>
      <c r="B1547" s="82" t="s">
        <v>2646</v>
      </c>
      <c r="C1547" s="83">
        <v>151</v>
      </c>
    </row>
    <row r="1548" spans="1:3" x14ac:dyDescent="0.3">
      <c r="A1548" s="82" t="s">
        <v>2645</v>
      </c>
      <c r="B1548" s="82" t="s">
        <v>2641</v>
      </c>
      <c r="C1548" s="83">
        <v>151</v>
      </c>
    </row>
    <row r="1549" spans="1:3" x14ac:dyDescent="0.3">
      <c r="A1549" s="82" t="s">
        <v>2644</v>
      </c>
      <c r="B1549" s="82" t="s">
        <v>2641</v>
      </c>
      <c r="C1549" s="83">
        <v>151</v>
      </c>
    </row>
    <row r="1550" spans="1:3" x14ac:dyDescent="0.3">
      <c r="A1550" s="82" t="s">
        <v>2643</v>
      </c>
      <c r="B1550" s="82" t="s">
        <v>2641</v>
      </c>
      <c r="C1550" s="83">
        <v>151</v>
      </c>
    </row>
    <row r="1551" spans="1:3" x14ac:dyDescent="0.3">
      <c r="A1551" s="82" t="s">
        <v>2642</v>
      </c>
      <c r="B1551" s="82" t="s">
        <v>2641</v>
      </c>
      <c r="C1551" s="83">
        <v>151</v>
      </c>
    </row>
    <row r="1552" spans="1:3" x14ac:dyDescent="0.3">
      <c r="A1552" s="82" t="s">
        <v>2640</v>
      </c>
      <c r="B1552" s="82" t="s">
        <v>2639</v>
      </c>
      <c r="C1552" s="83">
        <v>151</v>
      </c>
    </row>
    <row r="1553" spans="1:3" x14ac:dyDescent="0.3">
      <c r="A1553" s="82" t="s">
        <v>2638</v>
      </c>
      <c r="B1553" s="82" t="s">
        <v>2637</v>
      </c>
      <c r="C1553" s="83">
        <v>151</v>
      </c>
    </row>
    <row r="1554" spans="1:3" x14ac:dyDescent="0.3">
      <c r="A1554" s="82" t="s">
        <v>2636</v>
      </c>
      <c r="B1554" s="82" t="s">
        <v>2635</v>
      </c>
      <c r="C1554" s="83">
        <v>151</v>
      </c>
    </row>
    <row r="1555" spans="1:3" x14ac:dyDescent="0.3">
      <c r="A1555" s="82" t="s">
        <v>2634</v>
      </c>
      <c r="B1555" s="82" t="s">
        <v>2633</v>
      </c>
      <c r="C1555" s="83">
        <v>151</v>
      </c>
    </row>
    <row r="1556" spans="1:3" x14ac:dyDescent="0.3">
      <c r="A1556" s="82" t="s">
        <v>2632</v>
      </c>
      <c r="B1556" s="82" t="s">
        <v>2631</v>
      </c>
      <c r="C1556" s="83">
        <v>150</v>
      </c>
    </row>
    <row r="1557" spans="1:3" x14ac:dyDescent="0.3">
      <c r="A1557" s="82" t="s">
        <v>2630</v>
      </c>
      <c r="B1557" s="82" t="s">
        <v>2629</v>
      </c>
      <c r="C1557" s="83">
        <v>150</v>
      </c>
    </row>
    <row r="1558" spans="1:3" x14ac:dyDescent="0.3">
      <c r="A1558" s="82" t="s">
        <v>2628</v>
      </c>
      <c r="B1558" s="82" t="s">
        <v>2627</v>
      </c>
      <c r="C1558" s="83">
        <v>150</v>
      </c>
    </row>
    <row r="1559" spans="1:3" x14ac:dyDescent="0.3">
      <c r="A1559" s="82" t="s">
        <v>2626</v>
      </c>
      <c r="B1559" s="82" t="s">
        <v>2625</v>
      </c>
      <c r="C1559" s="83">
        <v>150</v>
      </c>
    </row>
    <row r="1560" spans="1:3" x14ac:dyDescent="0.3">
      <c r="A1560" s="82" t="s">
        <v>2624</v>
      </c>
      <c r="B1560" s="82" t="s">
        <v>2623</v>
      </c>
      <c r="C1560" s="83">
        <v>149</v>
      </c>
    </row>
    <row r="1561" spans="1:3" x14ac:dyDescent="0.3">
      <c r="A1561" s="82" t="s">
        <v>2622</v>
      </c>
      <c r="B1561" s="82" t="s">
        <v>2621</v>
      </c>
      <c r="C1561" s="83">
        <v>149</v>
      </c>
    </row>
    <row r="1562" spans="1:3" x14ac:dyDescent="0.3">
      <c r="A1562" s="82" t="s">
        <v>2620</v>
      </c>
      <c r="B1562" s="82" t="s">
        <v>2619</v>
      </c>
      <c r="C1562" s="83">
        <v>148</v>
      </c>
    </row>
    <row r="1563" spans="1:3" x14ac:dyDescent="0.3">
      <c r="A1563" s="82" t="s">
        <v>2618</v>
      </c>
      <c r="B1563" s="82" t="s">
        <v>2616</v>
      </c>
      <c r="C1563" s="83">
        <v>147</v>
      </c>
    </row>
    <row r="1564" spans="1:3" x14ac:dyDescent="0.3">
      <c r="A1564" s="82" t="s">
        <v>2617</v>
      </c>
      <c r="B1564" s="82" t="s">
        <v>2616</v>
      </c>
      <c r="C1564" s="83">
        <v>147</v>
      </c>
    </row>
    <row r="1565" spans="1:3" x14ac:dyDescent="0.3">
      <c r="A1565" s="82" t="s">
        <v>2615</v>
      </c>
      <c r="B1565" s="82" t="s">
        <v>2614</v>
      </c>
      <c r="C1565" s="83">
        <v>147</v>
      </c>
    </row>
    <row r="1566" spans="1:3" x14ac:dyDescent="0.3">
      <c r="A1566" s="82" t="s">
        <v>2613</v>
      </c>
      <c r="B1566" s="82" t="s">
        <v>2611</v>
      </c>
      <c r="C1566" s="83">
        <v>146</v>
      </c>
    </row>
    <row r="1567" spans="1:3" x14ac:dyDescent="0.3">
      <c r="A1567" s="82" t="s">
        <v>2612</v>
      </c>
      <c r="B1567" s="82" t="s">
        <v>2611</v>
      </c>
      <c r="C1567" s="83">
        <v>146</v>
      </c>
    </row>
    <row r="1568" spans="1:3" x14ac:dyDescent="0.3">
      <c r="A1568" s="82" t="s">
        <v>2610</v>
      </c>
      <c r="B1568" s="82" t="s">
        <v>2609</v>
      </c>
      <c r="C1568" s="83">
        <v>146</v>
      </c>
    </row>
    <row r="1569" spans="1:3" x14ac:dyDescent="0.3">
      <c r="A1569" s="82" t="s">
        <v>2608</v>
      </c>
      <c r="B1569" s="82" t="s">
        <v>2607</v>
      </c>
      <c r="C1569" s="83">
        <v>145</v>
      </c>
    </row>
    <row r="1570" spans="1:3" x14ac:dyDescent="0.3">
      <c r="A1570" s="82" t="s">
        <v>2606</v>
      </c>
      <c r="B1570" s="82" t="s">
        <v>2605</v>
      </c>
      <c r="C1570" s="83">
        <v>145</v>
      </c>
    </row>
    <row r="1571" spans="1:3" x14ac:dyDescent="0.3">
      <c r="A1571" s="82" t="s">
        <v>2604</v>
      </c>
      <c r="B1571" s="82" t="s">
        <v>2603</v>
      </c>
      <c r="C1571" s="83">
        <v>145</v>
      </c>
    </row>
    <row r="1572" spans="1:3" x14ac:dyDescent="0.3">
      <c r="A1572" s="82" t="s">
        <v>2602</v>
      </c>
      <c r="B1572" s="82" t="s">
        <v>2601</v>
      </c>
      <c r="C1572" s="83">
        <v>145</v>
      </c>
    </row>
    <row r="1573" spans="1:3" x14ac:dyDescent="0.3">
      <c r="A1573" s="82" t="s">
        <v>2600</v>
      </c>
      <c r="B1573" s="82" t="s">
        <v>2599</v>
      </c>
      <c r="C1573" s="83">
        <v>144</v>
      </c>
    </row>
    <row r="1574" spans="1:3" x14ac:dyDescent="0.3">
      <c r="A1574" s="82" t="s">
        <v>2598</v>
      </c>
      <c r="B1574" s="82" t="s">
        <v>2597</v>
      </c>
      <c r="C1574" s="83">
        <v>144</v>
      </c>
    </row>
    <row r="1575" spans="1:3" x14ac:dyDescent="0.3">
      <c r="A1575" s="82" t="s">
        <v>2596</v>
      </c>
      <c r="B1575" s="82" t="s">
        <v>2595</v>
      </c>
      <c r="C1575" s="83">
        <v>144</v>
      </c>
    </row>
    <row r="1576" spans="1:3" x14ac:dyDescent="0.3">
      <c r="A1576" s="82" t="s">
        <v>2594</v>
      </c>
      <c r="B1576" s="82" t="s">
        <v>2593</v>
      </c>
      <c r="C1576" s="83">
        <v>144</v>
      </c>
    </row>
    <row r="1577" spans="1:3" x14ac:dyDescent="0.3">
      <c r="A1577" s="82" t="s">
        <v>2592</v>
      </c>
      <c r="B1577" s="82" t="s">
        <v>2591</v>
      </c>
      <c r="C1577" s="83">
        <v>143</v>
      </c>
    </row>
    <row r="1578" spans="1:3" x14ac:dyDescent="0.3">
      <c r="A1578" s="82" t="s">
        <v>2590</v>
      </c>
      <c r="B1578" s="82" t="s">
        <v>2589</v>
      </c>
      <c r="C1578" s="83">
        <v>143</v>
      </c>
    </row>
    <row r="1579" spans="1:3" x14ac:dyDescent="0.3">
      <c r="A1579" s="82" t="s">
        <v>2588</v>
      </c>
      <c r="B1579" s="82" t="s">
        <v>2587</v>
      </c>
      <c r="C1579" s="83">
        <v>143</v>
      </c>
    </row>
    <row r="1580" spans="1:3" x14ac:dyDescent="0.3">
      <c r="A1580" s="82" t="s">
        <v>2586</v>
      </c>
      <c r="B1580" s="82" t="s">
        <v>2585</v>
      </c>
      <c r="C1580" s="83">
        <v>143</v>
      </c>
    </row>
    <row r="1581" spans="1:3" x14ac:dyDescent="0.3">
      <c r="A1581" s="82" t="s">
        <v>2584</v>
      </c>
      <c r="B1581" s="82" t="s">
        <v>2582</v>
      </c>
      <c r="C1581" s="83">
        <v>142</v>
      </c>
    </row>
    <row r="1582" spans="1:3" x14ac:dyDescent="0.3">
      <c r="A1582" s="82" t="s">
        <v>2583</v>
      </c>
      <c r="B1582" s="82" t="s">
        <v>2582</v>
      </c>
      <c r="C1582" s="83">
        <v>142</v>
      </c>
    </row>
    <row r="1583" spans="1:3" x14ac:dyDescent="0.3">
      <c r="A1583" s="82" t="s">
        <v>2581</v>
      </c>
      <c r="B1583" s="82" t="s">
        <v>2580</v>
      </c>
      <c r="C1583" s="83">
        <v>142</v>
      </c>
    </row>
    <row r="1584" spans="1:3" x14ac:dyDescent="0.3">
      <c r="A1584" s="82" t="s">
        <v>2579</v>
      </c>
      <c r="B1584" s="82" t="s">
        <v>2578</v>
      </c>
      <c r="C1584" s="83">
        <v>141.25</v>
      </c>
    </row>
    <row r="1585" spans="1:3" x14ac:dyDescent="0.3">
      <c r="A1585" s="82" t="s">
        <v>2577</v>
      </c>
      <c r="B1585" s="82" t="s">
        <v>2576</v>
      </c>
      <c r="C1585" s="83">
        <v>141</v>
      </c>
    </row>
    <row r="1586" spans="1:3" x14ac:dyDescent="0.3">
      <c r="A1586" s="82" t="s">
        <v>2575</v>
      </c>
      <c r="B1586" s="82" t="s">
        <v>2574</v>
      </c>
      <c r="C1586" s="83">
        <v>140</v>
      </c>
    </row>
    <row r="1587" spans="1:3" x14ac:dyDescent="0.3">
      <c r="A1587" s="82" t="s">
        <v>2573</v>
      </c>
      <c r="B1587" s="82" t="s">
        <v>2572</v>
      </c>
      <c r="C1587" s="83">
        <v>140</v>
      </c>
    </row>
    <row r="1588" spans="1:3" x14ac:dyDescent="0.3">
      <c r="A1588" s="82" t="s">
        <v>2571</v>
      </c>
      <c r="B1588" s="82" t="s">
        <v>2570</v>
      </c>
      <c r="C1588" s="83">
        <v>139</v>
      </c>
    </row>
    <row r="1589" spans="1:3" x14ac:dyDescent="0.3">
      <c r="A1589" s="82" t="s">
        <v>2569</v>
      </c>
      <c r="B1589" s="82" t="s">
        <v>2568</v>
      </c>
      <c r="C1589" s="83">
        <v>139</v>
      </c>
    </row>
    <row r="1590" spans="1:3" x14ac:dyDescent="0.3">
      <c r="A1590" s="82" t="s">
        <v>2567</v>
      </c>
      <c r="B1590" s="82" t="s">
        <v>2565</v>
      </c>
      <c r="C1590" s="83">
        <v>139</v>
      </c>
    </row>
    <row r="1591" spans="1:3" x14ac:dyDescent="0.3">
      <c r="A1591" s="82" t="s">
        <v>2566</v>
      </c>
      <c r="B1591" s="82" t="s">
        <v>2565</v>
      </c>
      <c r="C1591" s="83">
        <v>139</v>
      </c>
    </row>
    <row r="1592" spans="1:3" x14ac:dyDescent="0.3">
      <c r="A1592" s="82" t="s">
        <v>2564</v>
      </c>
      <c r="B1592" s="82" t="s">
        <v>2563</v>
      </c>
      <c r="C1592" s="83">
        <v>139</v>
      </c>
    </row>
    <row r="1593" spans="1:3" x14ac:dyDescent="0.3">
      <c r="A1593" s="82" t="s">
        <v>2562</v>
      </c>
      <c r="B1593" s="82" t="s">
        <v>2561</v>
      </c>
      <c r="C1593" s="83">
        <v>139</v>
      </c>
    </row>
    <row r="1594" spans="1:3" x14ac:dyDescent="0.3">
      <c r="A1594" s="82" t="s">
        <v>2560</v>
      </c>
      <c r="B1594" s="82" t="s">
        <v>2559</v>
      </c>
      <c r="C1594" s="83">
        <v>139</v>
      </c>
    </row>
    <row r="1595" spans="1:3" x14ac:dyDescent="0.3">
      <c r="A1595" s="82" t="s">
        <v>2558</v>
      </c>
      <c r="B1595" s="82" t="s">
        <v>2557</v>
      </c>
      <c r="C1595" s="83">
        <v>138.75</v>
      </c>
    </row>
    <row r="1596" spans="1:3" x14ac:dyDescent="0.3">
      <c r="A1596" s="82" t="s">
        <v>2556</v>
      </c>
      <c r="B1596" s="82" t="s">
        <v>2555</v>
      </c>
      <c r="C1596" s="83">
        <v>137</v>
      </c>
    </row>
    <row r="1597" spans="1:3" x14ac:dyDescent="0.3">
      <c r="A1597" s="82" t="s">
        <v>2554</v>
      </c>
      <c r="B1597" s="82" t="s">
        <v>2553</v>
      </c>
      <c r="C1597" s="83">
        <v>137</v>
      </c>
    </row>
    <row r="1598" spans="1:3" x14ac:dyDescent="0.3">
      <c r="A1598" s="82" t="s">
        <v>2552</v>
      </c>
      <c r="B1598" s="82" t="s">
        <v>2550</v>
      </c>
      <c r="C1598" s="83">
        <v>137</v>
      </c>
    </row>
    <row r="1599" spans="1:3" x14ac:dyDescent="0.3">
      <c r="A1599" s="82" t="s">
        <v>2551</v>
      </c>
      <c r="B1599" s="82" t="s">
        <v>2550</v>
      </c>
      <c r="C1599" s="83">
        <v>137</v>
      </c>
    </row>
    <row r="1600" spans="1:3" x14ac:dyDescent="0.3">
      <c r="A1600" s="82" t="s">
        <v>2549</v>
      </c>
      <c r="B1600" s="82" t="s">
        <v>2548</v>
      </c>
      <c r="C1600" s="83">
        <v>136</v>
      </c>
    </row>
    <row r="1601" spans="1:3" x14ac:dyDescent="0.3">
      <c r="A1601" s="82" t="s">
        <v>2547</v>
      </c>
      <c r="B1601" s="82" t="s">
        <v>2546</v>
      </c>
      <c r="C1601" s="83">
        <v>136</v>
      </c>
    </row>
    <row r="1602" spans="1:3" x14ac:dyDescent="0.3">
      <c r="A1602" s="82" t="s">
        <v>2545</v>
      </c>
      <c r="B1602" s="82" t="s">
        <v>2544</v>
      </c>
      <c r="C1602" s="83">
        <v>136</v>
      </c>
    </row>
    <row r="1603" spans="1:3" x14ac:dyDescent="0.3">
      <c r="A1603" s="82" t="s">
        <v>2543</v>
      </c>
      <c r="B1603" s="82" t="s">
        <v>2542</v>
      </c>
      <c r="C1603" s="83">
        <v>135.5</v>
      </c>
    </row>
    <row r="1604" spans="1:3" x14ac:dyDescent="0.3">
      <c r="A1604" s="82" t="s">
        <v>2541</v>
      </c>
      <c r="B1604" s="82" t="s">
        <v>2539</v>
      </c>
      <c r="C1604" s="83">
        <v>134</v>
      </c>
    </row>
    <row r="1605" spans="1:3" x14ac:dyDescent="0.3">
      <c r="A1605" s="82" t="s">
        <v>2540</v>
      </c>
      <c r="B1605" s="82" t="s">
        <v>2539</v>
      </c>
      <c r="C1605" s="83">
        <v>134</v>
      </c>
    </row>
    <row r="1606" spans="1:3" x14ac:dyDescent="0.3">
      <c r="A1606" s="82" t="s">
        <v>2538</v>
      </c>
      <c r="B1606" s="82" t="s">
        <v>2537</v>
      </c>
      <c r="C1606" s="83">
        <v>134</v>
      </c>
    </row>
    <row r="1607" spans="1:3" x14ac:dyDescent="0.3">
      <c r="A1607" s="82" t="s">
        <v>2536</v>
      </c>
      <c r="B1607" s="82" t="s">
        <v>2535</v>
      </c>
      <c r="C1607" s="83">
        <v>134</v>
      </c>
    </row>
    <row r="1608" spans="1:3" x14ac:dyDescent="0.3">
      <c r="A1608" s="82" t="s">
        <v>2534</v>
      </c>
      <c r="B1608" s="82" t="s">
        <v>2533</v>
      </c>
      <c r="C1608" s="83">
        <v>134</v>
      </c>
    </row>
    <row r="1609" spans="1:3" x14ac:dyDescent="0.3">
      <c r="A1609" s="82" t="s">
        <v>2532</v>
      </c>
      <c r="B1609" s="82" t="s">
        <v>2531</v>
      </c>
      <c r="C1609" s="83">
        <v>134</v>
      </c>
    </row>
    <row r="1610" spans="1:3" x14ac:dyDescent="0.3">
      <c r="A1610" s="82" t="s">
        <v>2530</v>
      </c>
      <c r="B1610" s="82" t="s">
        <v>2529</v>
      </c>
      <c r="C1610" s="83">
        <v>134</v>
      </c>
    </row>
    <row r="1611" spans="1:3" x14ac:dyDescent="0.3">
      <c r="A1611" s="82" t="s">
        <v>2528</v>
      </c>
      <c r="B1611" s="82" t="s">
        <v>2527</v>
      </c>
      <c r="C1611" s="83">
        <v>134</v>
      </c>
    </row>
    <row r="1612" spans="1:3" x14ac:dyDescent="0.3">
      <c r="A1612" s="82" t="s">
        <v>2526</v>
      </c>
      <c r="B1612" s="82" t="s">
        <v>2525</v>
      </c>
      <c r="C1612" s="83">
        <v>134</v>
      </c>
    </row>
    <row r="1613" spans="1:3" x14ac:dyDescent="0.3">
      <c r="A1613" s="82" t="s">
        <v>2524</v>
      </c>
      <c r="B1613" s="82" t="s">
        <v>2523</v>
      </c>
      <c r="C1613" s="83">
        <v>132</v>
      </c>
    </row>
    <row r="1614" spans="1:3" x14ac:dyDescent="0.3">
      <c r="A1614" s="82" t="s">
        <v>2522</v>
      </c>
      <c r="B1614" s="82" t="s">
        <v>2521</v>
      </c>
      <c r="C1614" s="83">
        <v>132</v>
      </c>
    </row>
    <row r="1615" spans="1:3" x14ac:dyDescent="0.3">
      <c r="A1615" s="82" t="s">
        <v>2520</v>
      </c>
      <c r="B1615" s="82" t="s">
        <v>2519</v>
      </c>
      <c r="C1615" s="83">
        <v>132</v>
      </c>
    </row>
    <row r="1616" spans="1:3" x14ac:dyDescent="0.3">
      <c r="A1616" s="82" t="s">
        <v>2518</v>
      </c>
      <c r="B1616" s="82" t="s">
        <v>2517</v>
      </c>
      <c r="C1616" s="83">
        <v>132</v>
      </c>
    </row>
    <row r="1617" spans="1:3" x14ac:dyDescent="0.3">
      <c r="A1617" s="82" t="s">
        <v>2516</v>
      </c>
      <c r="B1617" s="82" t="s">
        <v>2515</v>
      </c>
      <c r="C1617" s="83">
        <v>132</v>
      </c>
    </row>
    <row r="1618" spans="1:3" x14ac:dyDescent="0.3">
      <c r="A1618" s="82" t="s">
        <v>2514</v>
      </c>
      <c r="B1618" s="82" t="s">
        <v>2513</v>
      </c>
      <c r="C1618" s="83">
        <v>131.25</v>
      </c>
    </row>
    <row r="1619" spans="1:3" x14ac:dyDescent="0.3">
      <c r="A1619" s="82" t="s">
        <v>2512</v>
      </c>
      <c r="B1619" s="82" t="s">
        <v>2511</v>
      </c>
      <c r="C1619" s="83">
        <v>131</v>
      </c>
    </row>
    <row r="1620" spans="1:3" x14ac:dyDescent="0.3">
      <c r="A1620" s="82" t="s">
        <v>2510</v>
      </c>
      <c r="B1620" s="82" t="s">
        <v>2509</v>
      </c>
      <c r="C1620" s="83">
        <v>131</v>
      </c>
    </row>
    <row r="1621" spans="1:3" x14ac:dyDescent="0.3">
      <c r="A1621" s="82" t="s">
        <v>2508</v>
      </c>
      <c r="B1621" s="82" t="s">
        <v>2507</v>
      </c>
      <c r="C1621" s="83">
        <v>129</v>
      </c>
    </row>
    <row r="1622" spans="1:3" x14ac:dyDescent="0.3">
      <c r="A1622" s="82" t="s">
        <v>2506</v>
      </c>
      <c r="B1622" s="82" t="s">
        <v>2503</v>
      </c>
      <c r="C1622" s="83">
        <v>129</v>
      </c>
    </row>
    <row r="1623" spans="1:3" x14ac:dyDescent="0.3">
      <c r="A1623" s="82" t="s">
        <v>2505</v>
      </c>
      <c r="B1623" s="82" t="s">
        <v>2499</v>
      </c>
      <c r="C1623" s="83">
        <v>129</v>
      </c>
    </row>
    <row r="1624" spans="1:3" x14ac:dyDescent="0.3">
      <c r="A1624" s="82" t="s">
        <v>2504</v>
      </c>
      <c r="B1624" s="82" t="s">
        <v>2503</v>
      </c>
      <c r="C1624" s="83">
        <v>129</v>
      </c>
    </row>
    <row r="1625" spans="1:3" x14ac:dyDescent="0.3">
      <c r="A1625" s="82" t="s">
        <v>2502</v>
      </c>
      <c r="B1625" s="82" t="s">
        <v>2499</v>
      </c>
      <c r="C1625" s="83">
        <v>129</v>
      </c>
    </row>
    <row r="1626" spans="1:3" x14ac:dyDescent="0.3">
      <c r="A1626" s="82" t="s">
        <v>2501</v>
      </c>
      <c r="B1626" s="82" t="s">
        <v>2499</v>
      </c>
      <c r="C1626" s="83">
        <v>129</v>
      </c>
    </row>
    <row r="1627" spans="1:3" x14ac:dyDescent="0.3">
      <c r="A1627" s="82" t="s">
        <v>2500</v>
      </c>
      <c r="B1627" s="82" t="s">
        <v>2499</v>
      </c>
      <c r="C1627" s="83">
        <v>129</v>
      </c>
    </row>
    <row r="1628" spans="1:3" x14ac:dyDescent="0.3">
      <c r="A1628" s="82" t="s">
        <v>2498</v>
      </c>
      <c r="B1628" s="82" t="s">
        <v>2497</v>
      </c>
      <c r="C1628" s="83">
        <v>129</v>
      </c>
    </row>
    <row r="1629" spans="1:3" x14ac:dyDescent="0.3">
      <c r="A1629" s="82" t="s">
        <v>2496</v>
      </c>
      <c r="B1629" s="82" t="s">
        <v>2495</v>
      </c>
      <c r="C1629" s="83">
        <v>129</v>
      </c>
    </row>
    <row r="1630" spans="1:3" x14ac:dyDescent="0.3">
      <c r="A1630" s="82" t="s">
        <v>2494</v>
      </c>
      <c r="B1630" s="82" t="s">
        <v>2493</v>
      </c>
      <c r="C1630" s="83">
        <v>128.75</v>
      </c>
    </row>
    <row r="1631" spans="1:3" x14ac:dyDescent="0.3">
      <c r="A1631" s="82" t="s">
        <v>2492</v>
      </c>
      <c r="B1631" s="82" t="s">
        <v>2491</v>
      </c>
      <c r="C1631" s="83">
        <v>128</v>
      </c>
    </row>
    <row r="1632" spans="1:3" x14ac:dyDescent="0.3">
      <c r="A1632" s="82" t="s">
        <v>2490</v>
      </c>
      <c r="B1632" s="82" t="s">
        <v>2489</v>
      </c>
      <c r="C1632" s="83">
        <v>127</v>
      </c>
    </row>
    <row r="1633" spans="1:3" x14ac:dyDescent="0.3">
      <c r="A1633" s="82" t="s">
        <v>2488</v>
      </c>
      <c r="B1633" s="82" t="s">
        <v>2487</v>
      </c>
      <c r="C1633" s="83">
        <v>126</v>
      </c>
    </row>
    <row r="1634" spans="1:3" x14ac:dyDescent="0.3">
      <c r="A1634" s="82" t="s">
        <v>2486</v>
      </c>
      <c r="B1634" s="82" t="s">
        <v>2485</v>
      </c>
      <c r="C1634" s="83">
        <v>126</v>
      </c>
    </row>
    <row r="1635" spans="1:3" x14ac:dyDescent="0.3">
      <c r="A1635" s="82" t="s">
        <v>2484</v>
      </c>
      <c r="B1635" s="82" t="s">
        <v>2482</v>
      </c>
      <c r="C1635" s="83">
        <v>125</v>
      </c>
    </row>
    <row r="1636" spans="1:3" x14ac:dyDescent="0.3">
      <c r="A1636" s="82" t="s">
        <v>2483</v>
      </c>
      <c r="B1636" s="82" t="s">
        <v>2482</v>
      </c>
      <c r="C1636" s="83">
        <v>125</v>
      </c>
    </row>
    <row r="1637" spans="1:3" x14ac:dyDescent="0.3">
      <c r="A1637" s="82" t="s">
        <v>2481</v>
      </c>
      <c r="B1637" s="82" t="s">
        <v>2480</v>
      </c>
      <c r="C1637" s="83">
        <v>123</v>
      </c>
    </row>
    <row r="1638" spans="1:3" x14ac:dyDescent="0.3">
      <c r="A1638" s="82" t="s">
        <v>2479</v>
      </c>
      <c r="B1638" s="82" t="s">
        <v>2475</v>
      </c>
      <c r="C1638" s="83">
        <v>123</v>
      </c>
    </row>
    <row r="1639" spans="1:3" x14ac:dyDescent="0.3">
      <c r="A1639" s="82" t="s">
        <v>2478</v>
      </c>
      <c r="B1639" s="82" t="s">
        <v>2475</v>
      </c>
      <c r="C1639" s="83">
        <v>123</v>
      </c>
    </row>
    <row r="1640" spans="1:3" x14ac:dyDescent="0.3">
      <c r="A1640" s="82" t="s">
        <v>2477</v>
      </c>
      <c r="B1640" s="82" t="s">
        <v>2475</v>
      </c>
      <c r="C1640" s="83">
        <v>123</v>
      </c>
    </row>
    <row r="1641" spans="1:3" x14ac:dyDescent="0.3">
      <c r="A1641" s="82" t="s">
        <v>2476</v>
      </c>
      <c r="B1641" s="82" t="s">
        <v>2475</v>
      </c>
      <c r="C1641" s="83">
        <v>123</v>
      </c>
    </row>
    <row r="1642" spans="1:3" x14ac:dyDescent="0.3">
      <c r="A1642" s="82" t="s">
        <v>2474</v>
      </c>
      <c r="B1642" s="82" t="s">
        <v>2473</v>
      </c>
      <c r="C1642" s="83">
        <v>123</v>
      </c>
    </row>
    <row r="1643" spans="1:3" x14ac:dyDescent="0.3">
      <c r="A1643" s="82" t="s">
        <v>2472</v>
      </c>
      <c r="B1643" s="82" t="s">
        <v>2471</v>
      </c>
      <c r="C1643" s="83">
        <v>123</v>
      </c>
    </row>
    <row r="1644" spans="1:3" x14ac:dyDescent="0.3">
      <c r="A1644" s="82" t="s">
        <v>2470</v>
      </c>
      <c r="B1644" s="82" t="s">
        <v>2469</v>
      </c>
      <c r="C1644" s="83">
        <v>123</v>
      </c>
    </row>
    <row r="1645" spans="1:3" x14ac:dyDescent="0.3">
      <c r="A1645" s="82" t="s">
        <v>2468</v>
      </c>
      <c r="B1645" s="82" t="s">
        <v>2467</v>
      </c>
      <c r="C1645" s="83">
        <v>123</v>
      </c>
    </row>
    <row r="1646" spans="1:3" x14ac:dyDescent="0.3">
      <c r="A1646" s="82" t="s">
        <v>2466</v>
      </c>
      <c r="B1646" s="82" t="s">
        <v>2462</v>
      </c>
      <c r="C1646" s="83">
        <v>123</v>
      </c>
    </row>
    <row r="1647" spans="1:3" x14ac:dyDescent="0.3">
      <c r="A1647" s="82" t="s">
        <v>2465</v>
      </c>
      <c r="B1647" s="82" t="s">
        <v>2462</v>
      </c>
      <c r="C1647" s="83">
        <v>123</v>
      </c>
    </row>
    <row r="1648" spans="1:3" x14ac:dyDescent="0.3">
      <c r="A1648" s="82" t="s">
        <v>2464</v>
      </c>
      <c r="B1648" s="82" t="s">
        <v>2462</v>
      </c>
      <c r="C1648" s="83">
        <v>123</v>
      </c>
    </row>
    <row r="1649" spans="1:3" x14ac:dyDescent="0.3">
      <c r="A1649" s="82" t="s">
        <v>2463</v>
      </c>
      <c r="B1649" s="82" t="s">
        <v>2462</v>
      </c>
      <c r="C1649" s="83">
        <v>123</v>
      </c>
    </row>
    <row r="1650" spans="1:3" x14ac:dyDescent="0.3">
      <c r="A1650" s="82" t="s">
        <v>2461</v>
      </c>
      <c r="B1650" s="82" t="s">
        <v>2460</v>
      </c>
      <c r="C1650" s="83">
        <v>122</v>
      </c>
    </row>
    <row r="1651" spans="1:3" x14ac:dyDescent="0.3">
      <c r="A1651" s="82" t="s">
        <v>2459</v>
      </c>
      <c r="B1651" s="82" t="s">
        <v>2458</v>
      </c>
      <c r="C1651" s="83">
        <v>122</v>
      </c>
    </row>
    <row r="1652" spans="1:3" x14ac:dyDescent="0.3">
      <c r="A1652" s="82" t="s">
        <v>2457</v>
      </c>
      <c r="B1652" s="82" t="s">
        <v>2456</v>
      </c>
      <c r="C1652" s="83">
        <v>122</v>
      </c>
    </row>
    <row r="1653" spans="1:3" x14ac:dyDescent="0.3">
      <c r="A1653" s="82" t="s">
        <v>2455</v>
      </c>
      <c r="B1653" s="82" t="s">
        <v>2449</v>
      </c>
      <c r="C1653" s="83">
        <v>121</v>
      </c>
    </row>
    <row r="1654" spans="1:3" x14ac:dyDescent="0.3">
      <c r="A1654" s="82" t="s">
        <v>2454</v>
      </c>
      <c r="B1654" s="82" t="s">
        <v>2449</v>
      </c>
      <c r="C1654" s="83">
        <v>121</v>
      </c>
    </row>
    <row r="1655" spans="1:3" x14ac:dyDescent="0.3">
      <c r="A1655" s="82" t="s">
        <v>2453</v>
      </c>
      <c r="B1655" s="82" t="s">
        <v>2449</v>
      </c>
      <c r="C1655" s="83">
        <v>121</v>
      </c>
    </row>
    <row r="1656" spans="1:3" x14ac:dyDescent="0.3">
      <c r="A1656" s="82" t="s">
        <v>2452</v>
      </c>
      <c r="B1656" s="82" t="s">
        <v>2449</v>
      </c>
      <c r="C1656" s="83">
        <v>121</v>
      </c>
    </row>
    <row r="1657" spans="1:3" x14ac:dyDescent="0.3">
      <c r="A1657" s="82" t="s">
        <v>2451</v>
      </c>
      <c r="B1657" s="82" t="s">
        <v>2449</v>
      </c>
      <c r="C1657" s="83">
        <v>121</v>
      </c>
    </row>
    <row r="1658" spans="1:3" x14ac:dyDescent="0.3">
      <c r="A1658" s="82" t="s">
        <v>2450</v>
      </c>
      <c r="B1658" s="82" t="s">
        <v>2449</v>
      </c>
      <c r="C1658" s="83">
        <v>121</v>
      </c>
    </row>
    <row r="1659" spans="1:3" x14ac:dyDescent="0.3">
      <c r="A1659" s="82" t="s">
        <v>2448</v>
      </c>
      <c r="B1659" s="82" t="s">
        <v>2447</v>
      </c>
      <c r="C1659" s="83">
        <v>121</v>
      </c>
    </row>
    <row r="1660" spans="1:3" x14ac:dyDescent="0.3">
      <c r="A1660" s="82" t="s">
        <v>2446</v>
      </c>
      <c r="B1660" s="82" t="s">
        <v>2445</v>
      </c>
      <c r="C1660" s="83">
        <v>121</v>
      </c>
    </row>
    <row r="1661" spans="1:3" x14ac:dyDescent="0.3">
      <c r="A1661" s="82" t="s">
        <v>2444</v>
      </c>
      <c r="B1661" s="82" t="s">
        <v>2443</v>
      </c>
      <c r="C1661" s="83">
        <v>120</v>
      </c>
    </row>
    <row r="1662" spans="1:3" x14ac:dyDescent="0.3">
      <c r="A1662" s="82" t="s">
        <v>2442</v>
      </c>
      <c r="B1662" s="82" t="s">
        <v>2441</v>
      </c>
      <c r="C1662" s="83">
        <v>120</v>
      </c>
    </row>
    <row r="1663" spans="1:3" x14ac:dyDescent="0.3">
      <c r="A1663" s="82" t="s">
        <v>2440</v>
      </c>
      <c r="B1663" s="82" t="s">
        <v>2439</v>
      </c>
      <c r="C1663" s="83">
        <v>120</v>
      </c>
    </row>
    <row r="1664" spans="1:3" x14ac:dyDescent="0.3">
      <c r="A1664" s="82" t="s">
        <v>2438</v>
      </c>
      <c r="B1664" s="82" t="s">
        <v>2437</v>
      </c>
      <c r="C1664" s="83">
        <v>120</v>
      </c>
    </row>
    <row r="1665" spans="1:3" x14ac:dyDescent="0.3">
      <c r="A1665" s="82" t="s">
        <v>2436</v>
      </c>
      <c r="B1665" s="82" t="s">
        <v>2435</v>
      </c>
      <c r="C1665" s="83">
        <v>120</v>
      </c>
    </row>
    <row r="1666" spans="1:3" x14ac:dyDescent="0.3">
      <c r="A1666" s="82" t="s">
        <v>2434</v>
      </c>
      <c r="B1666" s="82" t="s">
        <v>2433</v>
      </c>
      <c r="C1666" s="83">
        <v>120</v>
      </c>
    </row>
    <row r="1667" spans="1:3" x14ac:dyDescent="0.3">
      <c r="A1667" s="82" t="s">
        <v>2432</v>
      </c>
      <c r="B1667" s="82" t="s">
        <v>2431</v>
      </c>
      <c r="C1667" s="83">
        <v>120</v>
      </c>
    </row>
    <row r="1668" spans="1:3" x14ac:dyDescent="0.3">
      <c r="A1668" s="82" t="s">
        <v>2430</v>
      </c>
      <c r="B1668" s="82" t="s">
        <v>2429</v>
      </c>
      <c r="C1668" s="83">
        <v>120</v>
      </c>
    </row>
    <row r="1669" spans="1:3" x14ac:dyDescent="0.3">
      <c r="A1669" s="82" t="s">
        <v>2428</v>
      </c>
      <c r="B1669" s="82" t="s">
        <v>2427</v>
      </c>
      <c r="C1669" s="83">
        <v>120</v>
      </c>
    </row>
    <row r="1670" spans="1:3" x14ac:dyDescent="0.3">
      <c r="A1670" s="82" t="s">
        <v>2426</v>
      </c>
      <c r="B1670" s="82" t="s">
        <v>2425</v>
      </c>
      <c r="C1670" s="83">
        <v>120</v>
      </c>
    </row>
    <row r="1671" spans="1:3" x14ac:dyDescent="0.3">
      <c r="A1671" s="82" t="s">
        <v>2424</v>
      </c>
      <c r="B1671" s="82" t="s">
        <v>2423</v>
      </c>
      <c r="C1671" s="83">
        <v>120</v>
      </c>
    </row>
    <row r="1672" spans="1:3" x14ac:dyDescent="0.3">
      <c r="A1672" s="82" t="s">
        <v>2422</v>
      </c>
      <c r="B1672" s="82" t="s">
        <v>2421</v>
      </c>
      <c r="C1672" s="83">
        <v>120</v>
      </c>
    </row>
    <row r="1673" spans="1:3" x14ac:dyDescent="0.3">
      <c r="A1673" s="82" t="s">
        <v>2420</v>
      </c>
      <c r="B1673" s="82" t="s">
        <v>2419</v>
      </c>
      <c r="C1673" s="83">
        <v>120</v>
      </c>
    </row>
    <row r="1674" spans="1:3" x14ac:dyDescent="0.3">
      <c r="A1674" s="82" t="s">
        <v>2418</v>
      </c>
      <c r="B1674" s="82" t="s">
        <v>2416</v>
      </c>
      <c r="C1674" s="83">
        <v>119</v>
      </c>
    </row>
    <row r="1675" spans="1:3" x14ac:dyDescent="0.3">
      <c r="A1675" s="82" t="s">
        <v>2417</v>
      </c>
      <c r="B1675" s="82" t="s">
        <v>2416</v>
      </c>
      <c r="C1675" s="83">
        <v>119</v>
      </c>
    </row>
    <row r="1676" spans="1:3" x14ac:dyDescent="0.3">
      <c r="A1676" s="82" t="s">
        <v>2415</v>
      </c>
      <c r="B1676" s="82" t="s">
        <v>2414</v>
      </c>
      <c r="C1676" s="83">
        <v>119</v>
      </c>
    </row>
    <row r="1677" spans="1:3" x14ac:dyDescent="0.3">
      <c r="A1677" s="82" t="s">
        <v>2413</v>
      </c>
      <c r="B1677" s="82" t="s">
        <v>2412</v>
      </c>
      <c r="C1677" s="83">
        <v>119</v>
      </c>
    </row>
    <row r="1678" spans="1:3" x14ac:dyDescent="0.3">
      <c r="A1678" s="82" t="s">
        <v>2411</v>
      </c>
      <c r="B1678" s="82" t="s">
        <v>2410</v>
      </c>
      <c r="C1678" s="83">
        <v>118.88</v>
      </c>
    </row>
    <row r="1679" spans="1:3" x14ac:dyDescent="0.3">
      <c r="A1679" s="82" t="s">
        <v>2409</v>
      </c>
      <c r="B1679" s="82" t="s">
        <v>2408</v>
      </c>
      <c r="C1679" s="83">
        <v>118</v>
      </c>
    </row>
    <row r="1680" spans="1:3" x14ac:dyDescent="0.3">
      <c r="A1680" s="82" t="s">
        <v>2407</v>
      </c>
      <c r="B1680" s="82" t="s">
        <v>2406</v>
      </c>
      <c r="C1680" s="83">
        <v>118</v>
      </c>
    </row>
    <row r="1681" spans="1:3" x14ac:dyDescent="0.3">
      <c r="A1681" s="82" t="s">
        <v>2405</v>
      </c>
      <c r="B1681" s="82" t="s">
        <v>2404</v>
      </c>
      <c r="C1681" s="83">
        <v>118</v>
      </c>
    </row>
    <row r="1682" spans="1:3" x14ac:dyDescent="0.3">
      <c r="A1682" s="82" t="s">
        <v>2403</v>
      </c>
      <c r="B1682" s="82" t="s">
        <v>2402</v>
      </c>
      <c r="C1682" s="83">
        <v>118</v>
      </c>
    </row>
    <row r="1683" spans="1:3" x14ac:dyDescent="0.3">
      <c r="A1683" s="82" t="s">
        <v>2401</v>
      </c>
      <c r="B1683" s="82" t="s">
        <v>2400</v>
      </c>
      <c r="C1683" s="83">
        <v>118</v>
      </c>
    </row>
    <row r="1684" spans="1:3" x14ac:dyDescent="0.3">
      <c r="A1684" s="82" t="s">
        <v>2399</v>
      </c>
      <c r="B1684" s="82" t="s">
        <v>2398</v>
      </c>
      <c r="C1684" s="83">
        <v>117</v>
      </c>
    </row>
    <row r="1685" spans="1:3" x14ac:dyDescent="0.3">
      <c r="A1685" s="82" t="s">
        <v>2397</v>
      </c>
      <c r="B1685" s="82" t="s">
        <v>2396</v>
      </c>
      <c r="C1685" s="83">
        <v>117</v>
      </c>
    </row>
    <row r="1686" spans="1:3" x14ac:dyDescent="0.3">
      <c r="A1686" s="82" t="s">
        <v>2395</v>
      </c>
      <c r="B1686" s="82" t="s">
        <v>2394</v>
      </c>
      <c r="C1686" s="83">
        <v>117</v>
      </c>
    </row>
    <row r="1687" spans="1:3" x14ac:dyDescent="0.3">
      <c r="A1687" s="82" t="s">
        <v>2393</v>
      </c>
      <c r="B1687" s="82" t="s">
        <v>2392</v>
      </c>
      <c r="C1687" s="83">
        <v>117</v>
      </c>
    </row>
    <row r="1688" spans="1:3" x14ac:dyDescent="0.3">
      <c r="A1688" s="82" t="s">
        <v>2391</v>
      </c>
      <c r="B1688" s="82" t="s">
        <v>2390</v>
      </c>
      <c r="C1688" s="83">
        <v>117</v>
      </c>
    </row>
    <row r="1689" spans="1:3" x14ac:dyDescent="0.3">
      <c r="A1689" s="82" t="s">
        <v>2389</v>
      </c>
      <c r="B1689" s="82" t="s">
        <v>2388</v>
      </c>
      <c r="C1689" s="83">
        <v>116</v>
      </c>
    </row>
    <row r="1690" spans="1:3" x14ac:dyDescent="0.3">
      <c r="A1690" s="82" t="s">
        <v>2387</v>
      </c>
      <c r="B1690" s="82" t="s">
        <v>2386</v>
      </c>
      <c r="C1690" s="83">
        <v>116</v>
      </c>
    </row>
    <row r="1691" spans="1:3" x14ac:dyDescent="0.3">
      <c r="A1691" s="82" t="s">
        <v>2385</v>
      </c>
      <c r="B1691" s="82" t="s">
        <v>2384</v>
      </c>
      <c r="C1691" s="83">
        <v>116</v>
      </c>
    </row>
    <row r="1692" spans="1:3" x14ac:dyDescent="0.3">
      <c r="A1692" s="82" t="s">
        <v>2383</v>
      </c>
      <c r="B1692" s="82" t="s">
        <v>2382</v>
      </c>
      <c r="C1692" s="83">
        <v>116</v>
      </c>
    </row>
    <row r="1693" spans="1:3" x14ac:dyDescent="0.3">
      <c r="A1693" s="82" t="s">
        <v>2381</v>
      </c>
      <c r="B1693" s="82" t="s">
        <v>2380</v>
      </c>
      <c r="C1693" s="83">
        <v>116</v>
      </c>
    </row>
    <row r="1694" spans="1:3" x14ac:dyDescent="0.3">
      <c r="A1694" s="82" t="s">
        <v>2379</v>
      </c>
      <c r="B1694" s="82" t="s">
        <v>2378</v>
      </c>
      <c r="C1694" s="83">
        <v>116</v>
      </c>
    </row>
    <row r="1695" spans="1:3" x14ac:dyDescent="0.3">
      <c r="A1695" s="82" t="s">
        <v>2377</v>
      </c>
      <c r="B1695" s="82" t="s">
        <v>2376</v>
      </c>
      <c r="C1695" s="83">
        <v>114</v>
      </c>
    </row>
    <row r="1696" spans="1:3" x14ac:dyDescent="0.3">
      <c r="A1696" s="82" t="s">
        <v>2375</v>
      </c>
      <c r="B1696" s="82" t="s">
        <v>2374</v>
      </c>
      <c r="C1696" s="83">
        <v>114</v>
      </c>
    </row>
    <row r="1697" spans="1:3" x14ac:dyDescent="0.3">
      <c r="A1697" s="82" t="s">
        <v>2373</v>
      </c>
      <c r="B1697" s="82" t="s">
        <v>2372</v>
      </c>
      <c r="C1697" s="83">
        <v>114</v>
      </c>
    </row>
    <row r="1698" spans="1:3" x14ac:dyDescent="0.3">
      <c r="A1698" s="82" t="s">
        <v>2371</v>
      </c>
      <c r="B1698" s="82" t="s">
        <v>2370</v>
      </c>
      <c r="C1698" s="83">
        <v>113</v>
      </c>
    </row>
    <row r="1699" spans="1:3" x14ac:dyDescent="0.3">
      <c r="A1699" s="82" t="s">
        <v>2369</v>
      </c>
      <c r="B1699" s="82" t="s">
        <v>2368</v>
      </c>
      <c r="C1699" s="83">
        <v>113</v>
      </c>
    </row>
    <row r="1700" spans="1:3" x14ac:dyDescent="0.3">
      <c r="A1700" s="82" t="s">
        <v>2367</v>
      </c>
      <c r="B1700" s="82" t="s">
        <v>2366</v>
      </c>
      <c r="C1700" s="83">
        <v>113</v>
      </c>
    </row>
    <row r="1701" spans="1:3" x14ac:dyDescent="0.3">
      <c r="A1701" s="82" t="s">
        <v>2365</v>
      </c>
      <c r="B1701" s="82" t="s">
        <v>2364</v>
      </c>
      <c r="C1701" s="83">
        <v>113</v>
      </c>
    </row>
    <row r="1702" spans="1:3" x14ac:dyDescent="0.3">
      <c r="A1702" s="82" t="s">
        <v>2363</v>
      </c>
      <c r="B1702" s="82" t="s">
        <v>2362</v>
      </c>
      <c r="C1702" s="83">
        <v>113</v>
      </c>
    </row>
    <row r="1703" spans="1:3" x14ac:dyDescent="0.3">
      <c r="A1703" s="82" t="s">
        <v>2361</v>
      </c>
      <c r="B1703" s="82" t="s">
        <v>2360</v>
      </c>
      <c r="C1703" s="83">
        <v>113</v>
      </c>
    </row>
    <row r="1704" spans="1:3" x14ac:dyDescent="0.3">
      <c r="A1704" s="82" t="s">
        <v>2359</v>
      </c>
      <c r="B1704" s="82" t="s">
        <v>2358</v>
      </c>
      <c r="C1704" s="83">
        <v>113</v>
      </c>
    </row>
    <row r="1705" spans="1:3" x14ac:dyDescent="0.3">
      <c r="A1705" s="82" t="s">
        <v>2357</v>
      </c>
      <c r="B1705" s="82" t="s">
        <v>2356</v>
      </c>
      <c r="C1705" s="83">
        <v>112</v>
      </c>
    </row>
    <row r="1706" spans="1:3" x14ac:dyDescent="0.3">
      <c r="A1706" s="82" t="s">
        <v>2355</v>
      </c>
      <c r="B1706" s="82" t="s">
        <v>2354</v>
      </c>
      <c r="C1706" s="83">
        <v>112</v>
      </c>
    </row>
    <row r="1707" spans="1:3" x14ac:dyDescent="0.3">
      <c r="A1707" s="82" t="s">
        <v>2353</v>
      </c>
      <c r="B1707" s="82" t="s">
        <v>2352</v>
      </c>
      <c r="C1707" s="83">
        <v>112</v>
      </c>
    </row>
    <row r="1708" spans="1:3" x14ac:dyDescent="0.3">
      <c r="A1708" s="82" t="s">
        <v>2351</v>
      </c>
      <c r="B1708" s="82" t="s">
        <v>2350</v>
      </c>
      <c r="C1708" s="83">
        <v>112</v>
      </c>
    </row>
    <row r="1709" spans="1:3" x14ac:dyDescent="0.3">
      <c r="A1709" s="82" t="s">
        <v>2349</v>
      </c>
      <c r="B1709" s="82" t="s">
        <v>2348</v>
      </c>
      <c r="C1709" s="83">
        <v>112</v>
      </c>
    </row>
    <row r="1710" spans="1:3" x14ac:dyDescent="0.3">
      <c r="A1710" s="82" t="s">
        <v>2347</v>
      </c>
      <c r="B1710" s="82" t="s">
        <v>2346</v>
      </c>
      <c r="C1710" s="83">
        <v>112</v>
      </c>
    </row>
    <row r="1711" spans="1:3" x14ac:dyDescent="0.3">
      <c r="A1711" s="82" t="s">
        <v>2345</v>
      </c>
      <c r="B1711" s="82" t="s">
        <v>2344</v>
      </c>
      <c r="C1711" s="83">
        <v>111</v>
      </c>
    </row>
    <row r="1712" spans="1:3" x14ac:dyDescent="0.3">
      <c r="A1712" s="82" t="s">
        <v>2343</v>
      </c>
      <c r="B1712" s="82" t="s">
        <v>2342</v>
      </c>
      <c r="C1712" s="83">
        <v>111</v>
      </c>
    </row>
    <row r="1713" spans="1:3" x14ac:dyDescent="0.3">
      <c r="A1713" s="82" t="s">
        <v>2341</v>
      </c>
      <c r="B1713" s="82" t="s">
        <v>2340</v>
      </c>
      <c r="C1713" s="83">
        <v>111</v>
      </c>
    </row>
    <row r="1714" spans="1:3" x14ac:dyDescent="0.3">
      <c r="A1714" s="82" t="s">
        <v>2339</v>
      </c>
      <c r="B1714" s="82" t="s">
        <v>2338</v>
      </c>
      <c r="C1714" s="83">
        <v>111</v>
      </c>
    </row>
    <row r="1715" spans="1:3" x14ac:dyDescent="0.3">
      <c r="A1715" s="82" t="s">
        <v>2337</v>
      </c>
      <c r="B1715" s="82" t="s">
        <v>2336</v>
      </c>
      <c r="C1715" s="83">
        <v>110</v>
      </c>
    </row>
    <row r="1716" spans="1:3" x14ac:dyDescent="0.3">
      <c r="A1716" s="82" t="s">
        <v>2335</v>
      </c>
      <c r="B1716" s="82" t="s">
        <v>2334</v>
      </c>
      <c r="C1716" s="83">
        <v>110</v>
      </c>
    </row>
    <row r="1717" spans="1:3" x14ac:dyDescent="0.3">
      <c r="A1717" s="82" t="s">
        <v>2333</v>
      </c>
      <c r="B1717" s="82" t="s">
        <v>2332</v>
      </c>
      <c r="C1717" s="83">
        <v>110</v>
      </c>
    </row>
    <row r="1718" spans="1:3" x14ac:dyDescent="0.3">
      <c r="A1718" s="82" t="s">
        <v>2331</v>
      </c>
      <c r="B1718" s="82" t="s">
        <v>2330</v>
      </c>
      <c r="C1718" s="83">
        <v>110</v>
      </c>
    </row>
    <row r="1719" spans="1:3" x14ac:dyDescent="0.3">
      <c r="A1719" s="82" t="s">
        <v>2329</v>
      </c>
      <c r="B1719" s="82" t="s">
        <v>2328</v>
      </c>
      <c r="C1719" s="83">
        <v>110</v>
      </c>
    </row>
    <row r="1720" spans="1:3" x14ac:dyDescent="0.3">
      <c r="A1720" s="82" t="s">
        <v>2327</v>
      </c>
      <c r="B1720" s="82" t="s">
        <v>2326</v>
      </c>
      <c r="C1720" s="83">
        <v>110</v>
      </c>
    </row>
    <row r="1721" spans="1:3" x14ac:dyDescent="0.3">
      <c r="A1721" s="82" t="s">
        <v>2325</v>
      </c>
      <c r="B1721" s="82" t="s">
        <v>2324</v>
      </c>
      <c r="C1721" s="83">
        <v>109</v>
      </c>
    </row>
    <row r="1722" spans="1:3" x14ac:dyDescent="0.3">
      <c r="A1722" s="82" t="s">
        <v>2323</v>
      </c>
      <c r="B1722" s="82" t="s">
        <v>2322</v>
      </c>
      <c r="C1722" s="83">
        <v>109</v>
      </c>
    </row>
    <row r="1723" spans="1:3" x14ac:dyDescent="0.3">
      <c r="A1723" s="82" t="s">
        <v>2321</v>
      </c>
      <c r="B1723" s="82" t="s">
        <v>2320</v>
      </c>
      <c r="C1723" s="83">
        <v>109</v>
      </c>
    </row>
    <row r="1724" spans="1:3" x14ac:dyDescent="0.3">
      <c r="A1724" s="82" t="s">
        <v>2319</v>
      </c>
      <c r="B1724" s="82" t="s">
        <v>2318</v>
      </c>
      <c r="C1724" s="83">
        <v>109</v>
      </c>
    </row>
    <row r="1725" spans="1:3" x14ac:dyDescent="0.3">
      <c r="A1725" s="82" t="s">
        <v>2317</v>
      </c>
      <c r="B1725" s="82" t="s">
        <v>2316</v>
      </c>
      <c r="C1725" s="83">
        <v>109</v>
      </c>
    </row>
    <row r="1726" spans="1:3" x14ac:dyDescent="0.3">
      <c r="A1726" s="82" t="s">
        <v>2315</v>
      </c>
      <c r="B1726" s="82" t="s">
        <v>2314</v>
      </c>
      <c r="C1726" s="83">
        <v>109</v>
      </c>
    </row>
    <row r="1727" spans="1:3" x14ac:dyDescent="0.3">
      <c r="A1727" s="82" t="s">
        <v>2313</v>
      </c>
      <c r="B1727" s="82" t="s">
        <v>2312</v>
      </c>
      <c r="C1727" s="83">
        <v>109</v>
      </c>
    </row>
    <row r="1728" spans="1:3" x14ac:dyDescent="0.3">
      <c r="A1728" s="82" t="s">
        <v>2311</v>
      </c>
      <c r="B1728" s="82" t="s">
        <v>2309</v>
      </c>
      <c r="C1728" s="83">
        <v>108</v>
      </c>
    </row>
    <row r="1729" spans="1:3" x14ac:dyDescent="0.3">
      <c r="A1729" s="82" t="s">
        <v>2310</v>
      </c>
      <c r="B1729" s="82" t="s">
        <v>2309</v>
      </c>
      <c r="C1729" s="83">
        <v>108</v>
      </c>
    </row>
    <row r="1730" spans="1:3" x14ac:dyDescent="0.3">
      <c r="A1730" s="82" t="s">
        <v>2308</v>
      </c>
      <c r="B1730" s="82" t="s">
        <v>2307</v>
      </c>
      <c r="C1730" s="83">
        <v>108</v>
      </c>
    </row>
    <row r="1731" spans="1:3" x14ac:dyDescent="0.3">
      <c r="A1731" s="82" t="s">
        <v>2306</v>
      </c>
      <c r="B1731" s="82" t="s">
        <v>2305</v>
      </c>
      <c r="C1731" s="83">
        <v>108</v>
      </c>
    </row>
    <row r="1732" spans="1:3" x14ac:dyDescent="0.3">
      <c r="A1732" s="82" t="s">
        <v>2304</v>
      </c>
      <c r="B1732" s="82" t="s">
        <v>2303</v>
      </c>
      <c r="C1732" s="83">
        <v>108</v>
      </c>
    </row>
    <row r="1733" spans="1:3" x14ac:dyDescent="0.3">
      <c r="A1733" s="82" t="s">
        <v>2302</v>
      </c>
      <c r="B1733" s="82" t="s">
        <v>1867</v>
      </c>
      <c r="C1733" s="83">
        <v>108</v>
      </c>
    </row>
    <row r="1734" spans="1:3" x14ac:dyDescent="0.3">
      <c r="A1734" s="82" t="s">
        <v>2301</v>
      </c>
      <c r="B1734" s="82" t="s">
        <v>2300</v>
      </c>
      <c r="C1734" s="83">
        <v>108</v>
      </c>
    </row>
    <row r="1735" spans="1:3" x14ac:dyDescent="0.3">
      <c r="A1735" s="82" t="s">
        <v>2299</v>
      </c>
      <c r="B1735" s="82" t="s">
        <v>2298</v>
      </c>
      <c r="C1735" s="83">
        <v>107</v>
      </c>
    </row>
    <row r="1736" spans="1:3" x14ac:dyDescent="0.3">
      <c r="A1736" s="82" t="s">
        <v>2297</v>
      </c>
      <c r="B1736" s="82" t="s">
        <v>2296</v>
      </c>
      <c r="C1736" s="83">
        <v>107</v>
      </c>
    </row>
    <row r="1737" spans="1:3" x14ac:dyDescent="0.3">
      <c r="A1737" s="82" t="s">
        <v>2295</v>
      </c>
      <c r="B1737" s="82" t="s">
        <v>2294</v>
      </c>
      <c r="C1737" s="83">
        <v>107</v>
      </c>
    </row>
    <row r="1738" spans="1:3" x14ac:dyDescent="0.3">
      <c r="A1738" s="82" t="s">
        <v>2293</v>
      </c>
      <c r="B1738" s="82" t="s">
        <v>2292</v>
      </c>
      <c r="C1738" s="83">
        <v>106</v>
      </c>
    </row>
    <row r="1739" spans="1:3" x14ac:dyDescent="0.3">
      <c r="A1739" s="82" t="s">
        <v>2291</v>
      </c>
      <c r="B1739" s="82" t="s">
        <v>2289</v>
      </c>
      <c r="C1739" s="83">
        <v>105</v>
      </c>
    </row>
    <row r="1740" spans="1:3" x14ac:dyDescent="0.3">
      <c r="A1740" s="82" t="s">
        <v>2290</v>
      </c>
      <c r="B1740" s="82" t="s">
        <v>2289</v>
      </c>
      <c r="C1740" s="83">
        <v>105</v>
      </c>
    </row>
    <row r="1741" spans="1:3" x14ac:dyDescent="0.3">
      <c r="A1741" s="82" t="s">
        <v>2288</v>
      </c>
      <c r="B1741" s="82" t="s">
        <v>1335</v>
      </c>
      <c r="C1741" s="83">
        <v>105</v>
      </c>
    </row>
    <row r="1742" spans="1:3" x14ac:dyDescent="0.3">
      <c r="A1742" s="82" t="s">
        <v>2287</v>
      </c>
      <c r="B1742" s="82" t="s">
        <v>2286</v>
      </c>
      <c r="C1742" s="83">
        <v>105</v>
      </c>
    </row>
    <row r="1743" spans="1:3" x14ac:dyDescent="0.3">
      <c r="A1743" s="82" t="s">
        <v>2285</v>
      </c>
      <c r="B1743" s="82" t="s">
        <v>2284</v>
      </c>
      <c r="C1743" s="83">
        <v>103</v>
      </c>
    </row>
    <row r="1744" spans="1:3" x14ac:dyDescent="0.3">
      <c r="A1744" s="82" t="s">
        <v>2283</v>
      </c>
      <c r="B1744" s="82" t="s">
        <v>2282</v>
      </c>
      <c r="C1744" s="83">
        <v>103</v>
      </c>
    </row>
    <row r="1745" spans="1:3" x14ac:dyDescent="0.3">
      <c r="A1745" s="82" t="s">
        <v>2281</v>
      </c>
      <c r="B1745" s="82" t="s">
        <v>2279</v>
      </c>
      <c r="C1745" s="83">
        <v>103</v>
      </c>
    </row>
    <row r="1746" spans="1:3" x14ac:dyDescent="0.3">
      <c r="A1746" s="82" t="s">
        <v>2280</v>
      </c>
      <c r="B1746" s="82" t="s">
        <v>2279</v>
      </c>
      <c r="C1746" s="83">
        <v>103</v>
      </c>
    </row>
    <row r="1747" spans="1:3" x14ac:dyDescent="0.3">
      <c r="A1747" s="82" t="s">
        <v>2278</v>
      </c>
      <c r="B1747" s="82" t="s">
        <v>2277</v>
      </c>
      <c r="C1747" s="83">
        <v>102.13</v>
      </c>
    </row>
    <row r="1748" spans="1:3" x14ac:dyDescent="0.3">
      <c r="A1748" s="82" t="s">
        <v>2276</v>
      </c>
      <c r="B1748" s="82" t="s">
        <v>2275</v>
      </c>
      <c r="C1748" s="83">
        <v>102.13</v>
      </c>
    </row>
    <row r="1749" spans="1:3" x14ac:dyDescent="0.3">
      <c r="A1749" s="82" t="s">
        <v>2274</v>
      </c>
      <c r="B1749" s="82" t="s">
        <v>2273</v>
      </c>
      <c r="C1749" s="83">
        <v>102</v>
      </c>
    </row>
    <row r="1750" spans="1:3" x14ac:dyDescent="0.3">
      <c r="A1750" s="82" t="s">
        <v>2272</v>
      </c>
      <c r="B1750" s="82" t="s">
        <v>2271</v>
      </c>
      <c r="C1750" s="83">
        <v>102</v>
      </c>
    </row>
    <row r="1751" spans="1:3" x14ac:dyDescent="0.3">
      <c r="A1751" s="82" t="s">
        <v>2270</v>
      </c>
      <c r="B1751" s="82" t="s">
        <v>2269</v>
      </c>
      <c r="C1751" s="83">
        <v>102</v>
      </c>
    </row>
    <row r="1752" spans="1:3" x14ac:dyDescent="0.3">
      <c r="A1752" s="82" t="s">
        <v>2268</v>
      </c>
      <c r="B1752" s="82" t="s">
        <v>2267</v>
      </c>
      <c r="C1752" s="83">
        <v>102</v>
      </c>
    </row>
    <row r="1753" spans="1:3" x14ac:dyDescent="0.3">
      <c r="A1753" s="82" t="s">
        <v>2266</v>
      </c>
      <c r="B1753" s="82" t="s">
        <v>2265</v>
      </c>
      <c r="C1753" s="83">
        <v>101</v>
      </c>
    </row>
    <row r="1754" spans="1:3" x14ac:dyDescent="0.3">
      <c r="A1754" s="82" t="s">
        <v>2264</v>
      </c>
      <c r="B1754" s="82" t="s">
        <v>2263</v>
      </c>
      <c r="C1754" s="83">
        <v>100</v>
      </c>
    </row>
    <row r="1755" spans="1:3" x14ac:dyDescent="0.3">
      <c r="A1755" s="82" t="s">
        <v>2262</v>
      </c>
      <c r="B1755" s="82" t="s">
        <v>2261</v>
      </c>
      <c r="C1755" s="83">
        <v>100</v>
      </c>
    </row>
    <row r="1756" spans="1:3" x14ac:dyDescent="0.3">
      <c r="A1756" s="82" t="s">
        <v>2260</v>
      </c>
      <c r="B1756" s="82" t="s">
        <v>2259</v>
      </c>
      <c r="C1756" s="83">
        <v>100</v>
      </c>
    </row>
    <row r="1757" spans="1:3" x14ac:dyDescent="0.3">
      <c r="A1757" s="82" t="s">
        <v>2258</v>
      </c>
      <c r="B1757" s="82" t="s">
        <v>2257</v>
      </c>
      <c r="C1757" s="83">
        <v>100</v>
      </c>
    </row>
    <row r="1758" spans="1:3" x14ac:dyDescent="0.3">
      <c r="A1758" s="82" t="s">
        <v>2256</v>
      </c>
      <c r="B1758" s="82" t="s">
        <v>2254</v>
      </c>
      <c r="C1758" s="83">
        <v>99</v>
      </c>
    </row>
    <row r="1759" spans="1:3" x14ac:dyDescent="0.3">
      <c r="A1759" s="82" t="s">
        <v>2255</v>
      </c>
      <c r="B1759" s="82" t="s">
        <v>2254</v>
      </c>
      <c r="C1759" s="83">
        <v>99</v>
      </c>
    </row>
    <row r="1760" spans="1:3" x14ac:dyDescent="0.3">
      <c r="A1760" s="82" t="s">
        <v>2253</v>
      </c>
      <c r="B1760" s="82" t="s">
        <v>2252</v>
      </c>
      <c r="C1760" s="83">
        <v>99</v>
      </c>
    </row>
    <row r="1761" spans="1:3" x14ac:dyDescent="0.3">
      <c r="A1761" s="82" t="s">
        <v>2251</v>
      </c>
      <c r="B1761" s="82" t="s">
        <v>2250</v>
      </c>
      <c r="C1761" s="83">
        <v>99</v>
      </c>
    </row>
    <row r="1762" spans="1:3" x14ac:dyDescent="0.3">
      <c r="A1762" s="82" t="s">
        <v>2249</v>
      </c>
      <c r="B1762" s="82" t="s">
        <v>2248</v>
      </c>
      <c r="C1762" s="83">
        <v>99</v>
      </c>
    </row>
    <row r="1763" spans="1:3" x14ac:dyDescent="0.3">
      <c r="A1763" s="82" t="s">
        <v>2247</v>
      </c>
      <c r="B1763" s="82" t="s">
        <v>2246</v>
      </c>
      <c r="C1763" s="83">
        <v>98.88</v>
      </c>
    </row>
    <row r="1764" spans="1:3" x14ac:dyDescent="0.3">
      <c r="A1764" s="82" t="s">
        <v>2245</v>
      </c>
      <c r="B1764" s="82" t="s">
        <v>2244</v>
      </c>
      <c r="C1764" s="83">
        <v>98.38</v>
      </c>
    </row>
    <row r="1765" spans="1:3" x14ac:dyDescent="0.3">
      <c r="A1765" s="82" t="s">
        <v>2243</v>
      </c>
      <c r="B1765" s="82" t="s">
        <v>2242</v>
      </c>
      <c r="C1765" s="83">
        <v>98</v>
      </c>
    </row>
    <row r="1766" spans="1:3" x14ac:dyDescent="0.3">
      <c r="A1766" s="82" t="s">
        <v>2241</v>
      </c>
      <c r="B1766" s="82" t="s">
        <v>2237</v>
      </c>
      <c r="C1766" s="83">
        <v>98</v>
      </c>
    </row>
    <row r="1767" spans="1:3" x14ac:dyDescent="0.3">
      <c r="A1767" s="82" t="s">
        <v>2240</v>
      </c>
      <c r="B1767" s="82" t="s">
        <v>2237</v>
      </c>
      <c r="C1767" s="83">
        <v>98</v>
      </c>
    </row>
    <row r="1768" spans="1:3" x14ac:dyDescent="0.3">
      <c r="A1768" s="82" t="s">
        <v>2239</v>
      </c>
      <c r="B1768" s="82" t="s">
        <v>2237</v>
      </c>
      <c r="C1768" s="83">
        <v>98</v>
      </c>
    </row>
    <row r="1769" spans="1:3" x14ac:dyDescent="0.3">
      <c r="A1769" s="82" t="s">
        <v>2238</v>
      </c>
      <c r="B1769" s="82" t="s">
        <v>2237</v>
      </c>
      <c r="C1769" s="83">
        <v>98</v>
      </c>
    </row>
    <row r="1770" spans="1:3" x14ac:dyDescent="0.3">
      <c r="A1770" s="82" t="s">
        <v>2236</v>
      </c>
      <c r="B1770" s="82" t="s">
        <v>2235</v>
      </c>
      <c r="C1770" s="83">
        <v>98</v>
      </c>
    </row>
    <row r="1771" spans="1:3" x14ac:dyDescent="0.3">
      <c r="A1771" s="82" t="s">
        <v>2234</v>
      </c>
      <c r="B1771" s="82" t="s">
        <v>2232</v>
      </c>
      <c r="C1771" s="83">
        <v>98</v>
      </c>
    </row>
    <row r="1772" spans="1:3" x14ac:dyDescent="0.3">
      <c r="A1772" s="82" t="s">
        <v>2233</v>
      </c>
      <c r="B1772" s="82" t="s">
        <v>2232</v>
      </c>
      <c r="C1772" s="83">
        <v>98</v>
      </c>
    </row>
    <row r="1773" spans="1:3" x14ac:dyDescent="0.3">
      <c r="A1773" s="82" t="s">
        <v>2231</v>
      </c>
      <c r="B1773" s="82" t="s">
        <v>2230</v>
      </c>
      <c r="C1773" s="83">
        <v>97</v>
      </c>
    </row>
    <row r="1774" spans="1:3" x14ac:dyDescent="0.3">
      <c r="A1774" s="82" t="s">
        <v>2229</v>
      </c>
      <c r="B1774" s="82" t="s">
        <v>2228</v>
      </c>
      <c r="C1774" s="83">
        <v>97</v>
      </c>
    </row>
    <row r="1775" spans="1:3" x14ac:dyDescent="0.3">
      <c r="A1775" s="82" t="s">
        <v>2227</v>
      </c>
      <c r="B1775" s="82" t="s">
        <v>2226</v>
      </c>
      <c r="C1775" s="83">
        <v>97</v>
      </c>
    </row>
    <row r="1776" spans="1:3" x14ac:dyDescent="0.3">
      <c r="A1776" s="82" t="s">
        <v>2225</v>
      </c>
      <c r="B1776" s="82" t="s">
        <v>2224</v>
      </c>
      <c r="C1776" s="83">
        <v>97</v>
      </c>
    </row>
    <row r="1777" spans="1:3" x14ac:dyDescent="0.3">
      <c r="A1777" s="82" t="s">
        <v>2223</v>
      </c>
      <c r="B1777" s="82" t="s">
        <v>2222</v>
      </c>
      <c r="C1777" s="83">
        <v>96.75</v>
      </c>
    </row>
    <row r="1778" spans="1:3" x14ac:dyDescent="0.3">
      <c r="A1778" s="82" t="s">
        <v>2221</v>
      </c>
      <c r="B1778" s="82" t="s">
        <v>2220</v>
      </c>
      <c r="C1778" s="83">
        <v>96.29</v>
      </c>
    </row>
    <row r="1779" spans="1:3" x14ac:dyDescent="0.3">
      <c r="A1779" s="82" t="s">
        <v>2219</v>
      </c>
      <c r="B1779" s="82" t="s">
        <v>2218</v>
      </c>
      <c r="C1779" s="83">
        <v>96</v>
      </c>
    </row>
    <row r="1780" spans="1:3" x14ac:dyDescent="0.3">
      <c r="A1780" s="82" t="s">
        <v>2217</v>
      </c>
      <c r="B1780" s="82" t="s">
        <v>2216</v>
      </c>
      <c r="C1780" s="83">
        <v>96</v>
      </c>
    </row>
    <row r="1781" spans="1:3" x14ac:dyDescent="0.3">
      <c r="A1781" s="82" t="s">
        <v>2215</v>
      </c>
      <c r="B1781" s="82" t="s">
        <v>2214</v>
      </c>
      <c r="C1781" s="83">
        <v>96</v>
      </c>
    </row>
    <row r="1782" spans="1:3" x14ac:dyDescent="0.3">
      <c r="A1782" s="82" t="s">
        <v>2213</v>
      </c>
      <c r="B1782" s="82" t="s">
        <v>2212</v>
      </c>
      <c r="C1782" s="83">
        <v>96</v>
      </c>
    </row>
    <row r="1783" spans="1:3" x14ac:dyDescent="0.3">
      <c r="A1783" s="82" t="s">
        <v>2211</v>
      </c>
      <c r="B1783" s="82" t="s">
        <v>2210</v>
      </c>
      <c r="C1783" s="83">
        <v>96</v>
      </c>
    </row>
    <row r="1784" spans="1:3" x14ac:dyDescent="0.3">
      <c r="A1784" s="82" t="s">
        <v>2209</v>
      </c>
      <c r="B1784" s="82" t="s">
        <v>2208</v>
      </c>
      <c r="C1784" s="83">
        <v>95</v>
      </c>
    </row>
    <row r="1785" spans="1:3" x14ac:dyDescent="0.3">
      <c r="A1785" s="82" t="s">
        <v>2207</v>
      </c>
      <c r="B1785" s="82" t="s">
        <v>2206</v>
      </c>
      <c r="C1785" s="83">
        <v>95</v>
      </c>
    </row>
    <row r="1786" spans="1:3" x14ac:dyDescent="0.3">
      <c r="A1786" s="82" t="s">
        <v>2205</v>
      </c>
      <c r="B1786" s="82" t="s">
        <v>2204</v>
      </c>
      <c r="C1786" s="83">
        <v>95</v>
      </c>
    </row>
    <row r="1787" spans="1:3" x14ac:dyDescent="0.3">
      <c r="A1787" s="82" t="s">
        <v>2203</v>
      </c>
      <c r="B1787" s="82" t="s">
        <v>2202</v>
      </c>
      <c r="C1787" s="83">
        <v>95</v>
      </c>
    </row>
    <row r="1788" spans="1:3" x14ac:dyDescent="0.3">
      <c r="A1788" s="82" t="s">
        <v>2201</v>
      </c>
      <c r="B1788" s="82" t="s">
        <v>2200</v>
      </c>
      <c r="C1788" s="83">
        <v>94</v>
      </c>
    </row>
    <row r="1789" spans="1:3" x14ac:dyDescent="0.3">
      <c r="A1789" s="82" t="s">
        <v>2199</v>
      </c>
      <c r="B1789" s="82" t="s">
        <v>2198</v>
      </c>
      <c r="C1789" s="83">
        <v>94</v>
      </c>
    </row>
    <row r="1790" spans="1:3" x14ac:dyDescent="0.3">
      <c r="A1790" s="82" t="s">
        <v>2197</v>
      </c>
      <c r="B1790" s="82" t="s">
        <v>2196</v>
      </c>
      <c r="C1790" s="83">
        <v>94</v>
      </c>
    </row>
    <row r="1791" spans="1:3" x14ac:dyDescent="0.3">
      <c r="A1791" s="82" t="s">
        <v>2195</v>
      </c>
      <c r="B1791" s="82" t="s">
        <v>2194</v>
      </c>
      <c r="C1791" s="83">
        <v>94</v>
      </c>
    </row>
    <row r="1792" spans="1:3" x14ac:dyDescent="0.3">
      <c r="A1792" s="82" t="s">
        <v>2193</v>
      </c>
      <c r="B1792" s="82" t="s">
        <v>2192</v>
      </c>
      <c r="C1792" s="83">
        <v>94</v>
      </c>
    </row>
    <row r="1793" spans="1:3" x14ac:dyDescent="0.3">
      <c r="A1793" s="82" t="s">
        <v>2191</v>
      </c>
      <c r="B1793" s="82" t="s">
        <v>2190</v>
      </c>
      <c r="C1793" s="83">
        <v>94</v>
      </c>
    </row>
    <row r="1794" spans="1:3" x14ac:dyDescent="0.3">
      <c r="A1794" s="82" t="s">
        <v>2189</v>
      </c>
      <c r="B1794" s="82" t="s">
        <v>2188</v>
      </c>
      <c r="C1794" s="83">
        <v>93</v>
      </c>
    </row>
    <row r="1795" spans="1:3" x14ac:dyDescent="0.3">
      <c r="A1795" s="82" t="s">
        <v>2187</v>
      </c>
      <c r="B1795" s="82" t="s">
        <v>2186</v>
      </c>
      <c r="C1795" s="83">
        <v>92</v>
      </c>
    </row>
    <row r="1796" spans="1:3" x14ac:dyDescent="0.3">
      <c r="A1796" s="82" t="s">
        <v>2185</v>
      </c>
      <c r="B1796" s="82" t="s">
        <v>2184</v>
      </c>
      <c r="C1796" s="83">
        <v>92</v>
      </c>
    </row>
    <row r="1797" spans="1:3" x14ac:dyDescent="0.3">
      <c r="A1797" s="82" t="s">
        <v>2183</v>
      </c>
      <c r="B1797" s="82" t="s">
        <v>2182</v>
      </c>
      <c r="C1797" s="83">
        <v>92</v>
      </c>
    </row>
    <row r="1798" spans="1:3" x14ac:dyDescent="0.3">
      <c r="A1798" s="82" t="s">
        <v>2181</v>
      </c>
      <c r="B1798" s="82" t="s">
        <v>2180</v>
      </c>
      <c r="C1798" s="83">
        <v>92</v>
      </c>
    </row>
    <row r="1799" spans="1:3" x14ac:dyDescent="0.3">
      <c r="A1799" s="82" t="s">
        <v>2179</v>
      </c>
      <c r="B1799" s="82" t="s">
        <v>2178</v>
      </c>
      <c r="C1799" s="83">
        <v>91.88</v>
      </c>
    </row>
    <row r="1800" spans="1:3" x14ac:dyDescent="0.3">
      <c r="A1800" s="82" t="s">
        <v>2177</v>
      </c>
      <c r="B1800" s="82" t="s">
        <v>2176</v>
      </c>
      <c r="C1800" s="83">
        <v>91</v>
      </c>
    </row>
    <row r="1801" spans="1:3" x14ac:dyDescent="0.3">
      <c r="A1801" s="82" t="s">
        <v>2175</v>
      </c>
      <c r="B1801" s="82" t="s">
        <v>2174</v>
      </c>
      <c r="C1801" s="83">
        <v>91</v>
      </c>
    </row>
    <row r="1802" spans="1:3" x14ac:dyDescent="0.3">
      <c r="A1802" s="82" t="s">
        <v>2173</v>
      </c>
      <c r="B1802" s="82" t="s">
        <v>2172</v>
      </c>
      <c r="C1802" s="83">
        <v>91</v>
      </c>
    </row>
    <row r="1803" spans="1:3" x14ac:dyDescent="0.3">
      <c r="A1803" s="82" t="s">
        <v>2171</v>
      </c>
      <c r="B1803" s="82" t="s">
        <v>2170</v>
      </c>
      <c r="C1803" s="83">
        <v>91</v>
      </c>
    </row>
    <row r="1804" spans="1:3" x14ac:dyDescent="0.3">
      <c r="A1804" s="82" t="s">
        <v>2169</v>
      </c>
      <c r="B1804" s="82" t="s">
        <v>2168</v>
      </c>
      <c r="C1804" s="83">
        <v>91</v>
      </c>
    </row>
    <row r="1805" spans="1:3" x14ac:dyDescent="0.3">
      <c r="A1805" s="82" t="s">
        <v>2167</v>
      </c>
      <c r="B1805" s="82" t="s">
        <v>2166</v>
      </c>
      <c r="C1805" s="83">
        <v>91</v>
      </c>
    </row>
    <row r="1806" spans="1:3" x14ac:dyDescent="0.3">
      <c r="A1806" s="82" t="s">
        <v>2165</v>
      </c>
      <c r="B1806" s="82" t="s">
        <v>2164</v>
      </c>
      <c r="C1806" s="83">
        <v>90</v>
      </c>
    </row>
    <row r="1807" spans="1:3" x14ac:dyDescent="0.3">
      <c r="A1807" s="82" t="s">
        <v>2163</v>
      </c>
      <c r="B1807" s="82" t="s">
        <v>2162</v>
      </c>
      <c r="C1807" s="83">
        <v>89</v>
      </c>
    </row>
    <row r="1808" spans="1:3" x14ac:dyDescent="0.3">
      <c r="A1808" s="82" t="s">
        <v>2161</v>
      </c>
      <c r="B1808" s="82" t="s">
        <v>2160</v>
      </c>
      <c r="C1808" s="83">
        <v>89</v>
      </c>
    </row>
    <row r="1809" spans="1:3" x14ac:dyDescent="0.3">
      <c r="A1809" s="82" t="s">
        <v>2159</v>
      </c>
      <c r="B1809" s="82" t="s">
        <v>2158</v>
      </c>
      <c r="C1809" s="83">
        <v>89</v>
      </c>
    </row>
    <row r="1810" spans="1:3" x14ac:dyDescent="0.3">
      <c r="A1810" s="82" t="s">
        <v>2157</v>
      </c>
      <c r="B1810" s="82" t="s">
        <v>2156</v>
      </c>
      <c r="C1810" s="83">
        <v>89</v>
      </c>
    </row>
    <row r="1811" spans="1:3" x14ac:dyDescent="0.3">
      <c r="A1811" s="82" t="s">
        <v>2155</v>
      </c>
      <c r="B1811" s="82" t="s">
        <v>2154</v>
      </c>
      <c r="C1811" s="83">
        <v>89</v>
      </c>
    </row>
    <row r="1812" spans="1:3" x14ac:dyDescent="0.3">
      <c r="A1812" s="82" t="s">
        <v>2153</v>
      </c>
      <c r="B1812" s="82" t="s">
        <v>2152</v>
      </c>
      <c r="C1812" s="83">
        <v>88.98</v>
      </c>
    </row>
    <row r="1813" spans="1:3" x14ac:dyDescent="0.3">
      <c r="A1813" s="82" t="s">
        <v>2151</v>
      </c>
      <c r="B1813" s="82" t="s">
        <v>2150</v>
      </c>
      <c r="C1813" s="83">
        <v>88.98</v>
      </c>
    </row>
    <row r="1814" spans="1:3" x14ac:dyDescent="0.3">
      <c r="A1814" s="82" t="s">
        <v>2149</v>
      </c>
      <c r="B1814" s="82" t="s">
        <v>2148</v>
      </c>
      <c r="C1814" s="83">
        <v>88.96</v>
      </c>
    </row>
    <row r="1815" spans="1:3" x14ac:dyDescent="0.3">
      <c r="A1815" s="82" t="s">
        <v>2147</v>
      </c>
      <c r="B1815" s="82" t="s">
        <v>2146</v>
      </c>
      <c r="C1815" s="83">
        <v>88</v>
      </c>
    </row>
    <row r="1816" spans="1:3" x14ac:dyDescent="0.3">
      <c r="A1816" s="82" t="s">
        <v>2145</v>
      </c>
      <c r="B1816" s="82" t="s">
        <v>2144</v>
      </c>
      <c r="C1816" s="83">
        <v>88</v>
      </c>
    </row>
    <row r="1817" spans="1:3" x14ac:dyDescent="0.3">
      <c r="A1817" s="82" t="s">
        <v>2143</v>
      </c>
      <c r="B1817" s="82" t="s">
        <v>2142</v>
      </c>
      <c r="C1817" s="83">
        <v>88</v>
      </c>
    </row>
    <row r="1818" spans="1:3" x14ac:dyDescent="0.3">
      <c r="A1818" s="82" t="s">
        <v>2141</v>
      </c>
      <c r="B1818" s="82" t="s">
        <v>2140</v>
      </c>
      <c r="C1818" s="83">
        <v>88</v>
      </c>
    </row>
    <row r="1819" spans="1:3" x14ac:dyDescent="0.3">
      <c r="A1819" s="82" t="s">
        <v>2139</v>
      </c>
      <c r="B1819" s="82" t="s">
        <v>2138</v>
      </c>
      <c r="C1819" s="83">
        <v>88</v>
      </c>
    </row>
    <row r="1820" spans="1:3" x14ac:dyDescent="0.3">
      <c r="A1820" s="82" t="s">
        <v>2137</v>
      </c>
      <c r="B1820" s="82" t="s">
        <v>2136</v>
      </c>
      <c r="C1820" s="83">
        <v>88</v>
      </c>
    </row>
    <row r="1821" spans="1:3" x14ac:dyDescent="0.3">
      <c r="A1821" s="82" t="s">
        <v>2135</v>
      </c>
      <c r="B1821" s="82" t="s">
        <v>2134</v>
      </c>
      <c r="C1821" s="83">
        <v>88</v>
      </c>
    </row>
    <row r="1822" spans="1:3" x14ac:dyDescent="0.3">
      <c r="A1822" s="82" t="s">
        <v>2133</v>
      </c>
      <c r="B1822" s="82" t="s">
        <v>2132</v>
      </c>
      <c r="C1822" s="83">
        <v>88</v>
      </c>
    </row>
    <row r="1823" spans="1:3" x14ac:dyDescent="0.3">
      <c r="A1823" s="82" t="s">
        <v>2131</v>
      </c>
      <c r="B1823" s="82" t="s">
        <v>2130</v>
      </c>
      <c r="C1823" s="83">
        <v>88</v>
      </c>
    </row>
    <row r="1824" spans="1:3" x14ac:dyDescent="0.3">
      <c r="A1824" s="82" t="s">
        <v>2129</v>
      </c>
      <c r="B1824" s="82" t="s">
        <v>2128</v>
      </c>
      <c r="C1824" s="83">
        <v>88</v>
      </c>
    </row>
    <row r="1825" spans="1:3" x14ac:dyDescent="0.3">
      <c r="A1825" s="82" t="s">
        <v>2127</v>
      </c>
      <c r="B1825" s="82" t="s">
        <v>2126</v>
      </c>
      <c r="C1825" s="83">
        <v>88</v>
      </c>
    </row>
    <row r="1826" spans="1:3" x14ac:dyDescent="0.3">
      <c r="A1826" s="82" t="s">
        <v>2125</v>
      </c>
      <c r="B1826" s="82" t="s">
        <v>2121</v>
      </c>
      <c r="C1826" s="83">
        <v>87</v>
      </c>
    </row>
    <row r="1827" spans="1:3" x14ac:dyDescent="0.3">
      <c r="A1827" s="82" t="s">
        <v>2124</v>
      </c>
      <c r="B1827" s="82" t="s">
        <v>2121</v>
      </c>
      <c r="C1827" s="83">
        <v>87</v>
      </c>
    </row>
    <row r="1828" spans="1:3" x14ac:dyDescent="0.3">
      <c r="A1828" s="82" t="s">
        <v>2123</v>
      </c>
      <c r="B1828" s="82" t="s">
        <v>2121</v>
      </c>
      <c r="C1828" s="83">
        <v>87</v>
      </c>
    </row>
    <row r="1829" spans="1:3" x14ac:dyDescent="0.3">
      <c r="A1829" s="82" t="s">
        <v>2122</v>
      </c>
      <c r="B1829" s="82" t="s">
        <v>2121</v>
      </c>
      <c r="C1829" s="83">
        <v>87</v>
      </c>
    </row>
    <row r="1830" spans="1:3" x14ac:dyDescent="0.3">
      <c r="A1830" s="82" t="s">
        <v>2120</v>
      </c>
      <c r="B1830" s="82" t="s">
        <v>2119</v>
      </c>
      <c r="C1830" s="83">
        <v>87</v>
      </c>
    </row>
    <row r="1831" spans="1:3" x14ac:dyDescent="0.3">
      <c r="A1831" s="82" t="s">
        <v>2118</v>
      </c>
      <c r="B1831" s="82" t="s">
        <v>2117</v>
      </c>
      <c r="C1831" s="83">
        <v>87</v>
      </c>
    </row>
    <row r="1832" spans="1:3" x14ac:dyDescent="0.3">
      <c r="A1832" s="82" t="s">
        <v>2116</v>
      </c>
      <c r="B1832" s="82" t="s">
        <v>2115</v>
      </c>
      <c r="C1832" s="83">
        <v>87</v>
      </c>
    </row>
    <row r="1833" spans="1:3" x14ac:dyDescent="0.3">
      <c r="A1833" s="82" t="s">
        <v>2114</v>
      </c>
      <c r="B1833" s="82" t="s">
        <v>2113</v>
      </c>
      <c r="C1833" s="83">
        <v>87</v>
      </c>
    </row>
    <row r="1834" spans="1:3" x14ac:dyDescent="0.3">
      <c r="A1834" s="82" t="s">
        <v>2112</v>
      </c>
      <c r="B1834" s="82" t="s">
        <v>2111</v>
      </c>
      <c r="C1834" s="83">
        <v>87</v>
      </c>
    </row>
    <row r="1835" spans="1:3" x14ac:dyDescent="0.3">
      <c r="A1835" s="82" t="s">
        <v>2110</v>
      </c>
      <c r="B1835" s="82" t="s">
        <v>2109</v>
      </c>
      <c r="C1835" s="83">
        <v>87</v>
      </c>
    </row>
    <row r="1836" spans="1:3" x14ac:dyDescent="0.3">
      <c r="A1836" s="82" t="s">
        <v>2108</v>
      </c>
      <c r="B1836" s="82" t="s">
        <v>2107</v>
      </c>
      <c r="C1836" s="83">
        <v>87</v>
      </c>
    </row>
    <row r="1837" spans="1:3" x14ac:dyDescent="0.3">
      <c r="A1837" s="82" t="s">
        <v>2106</v>
      </c>
      <c r="B1837" s="82" t="s">
        <v>2105</v>
      </c>
      <c r="C1837" s="83">
        <v>87</v>
      </c>
    </row>
    <row r="1838" spans="1:3" x14ac:dyDescent="0.3">
      <c r="A1838" s="82" t="s">
        <v>2104</v>
      </c>
      <c r="B1838" s="82" t="s">
        <v>2103</v>
      </c>
      <c r="C1838" s="83">
        <v>87</v>
      </c>
    </row>
    <row r="1839" spans="1:3" x14ac:dyDescent="0.3">
      <c r="A1839" s="82" t="s">
        <v>2102</v>
      </c>
      <c r="B1839" s="82" t="s">
        <v>2101</v>
      </c>
      <c r="C1839" s="83">
        <v>86</v>
      </c>
    </row>
    <row r="1840" spans="1:3" x14ac:dyDescent="0.3">
      <c r="A1840" s="82" t="s">
        <v>2100</v>
      </c>
      <c r="B1840" s="82" t="s">
        <v>2099</v>
      </c>
      <c r="C1840" s="83">
        <v>86</v>
      </c>
    </row>
    <row r="1841" spans="1:3" x14ac:dyDescent="0.3">
      <c r="A1841" s="82" t="s">
        <v>2098</v>
      </c>
      <c r="B1841" s="82" t="s">
        <v>2097</v>
      </c>
      <c r="C1841" s="83">
        <v>86</v>
      </c>
    </row>
    <row r="1842" spans="1:3" x14ac:dyDescent="0.3">
      <c r="A1842" s="82" t="s">
        <v>2096</v>
      </c>
      <c r="B1842" s="82" t="s">
        <v>2095</v>
      </c>
      <c r="C1842" s="83">
        <v>86</v>
      </c>
    </row>
    <row r="1843" spans="1:3" x14ac:dyDescent="0.3">
      <c r="A1843" s="82" t="s">
        <v>2094</v>
      </c>
      <c r="B1843" s="82" t="s">
        <v>2093</v>
      </c>
      <c r="C1843" s="83">
        <v>86</v>
      </c>
    </row>
    <row r="1844" spans="1:3" x14ac:dyDescent="0.3">
      <c r="A1844" s="82" t="s">
        <v>2092</v>
      </c>
      <c r="B1844" s="82" t="s">
        <v>2091</v>
      </c>
      <c r="C1844" s="83">
        <v>85</v>
      </c>
    </row>
    <row r="1845" spans="1:3" x14ac:dyDescent="0.3">
      <c r="A1845" s="82" t="s">
        <v>2090</v>
      </c>
      <c r="B1845" s="82" t="s">
        <v>2089</v>
      </c>
      <c r="C1845" s="83">
        <v>85</v>
      </c>
    </row>
    <row r="1846" spans="1:3" x14ac:dyDescent="0.3">
      <c r="A1846" s="82" t="s">
        <v>2088</v>
      </c>
      <c r="B1846" s="82" t="s">
        <v>2087</v>
      </c>
      <c r="C1846" s="83">
        <v>85</v>
      </c>
    </row>
    <row r="1847" spans="1:3" x14ac:dyDescent="0.3">
      <c r="A1847" s="82" t="s">
        <v>2086</v>
      </c>
      <c r="B1847" s="82" t="s">
        <v>2085</v>
      </c>
      <c r="C1847" s="83">
        <v>85</v>
      </c>
    </row>
    <row r="1848" spans="1:3" x14ac:dyDescent="0.3">
      <c r="A1848" s="82" t="s">
        <v>2084</v>
      </c>
      <c r="B1848" s="82" t="s">
        <v>2083</v>
      </c>
      <c r="C1848" s="83">
        <v>85</v>
      </c>
    </row>
    <row r="1849" spans="1:3" x14ac:dyDescent="0.3">
      <c r="A1849" s="82" t="s">
        <v>2082</v>
      </c>
      <c r="B1849" s="82" t="s">
        <v>2081</v>
      </c>
      <c r="C1849" s="83">
        <v>84</v>
      </c>
    </row>
    <row r="1850" spans="1:3" x14ac:dyDescent="0.3">
      <c r="A1850" s="82" t="s">
        <v>2080</v>
      </c>
      <c r="B1850" s="82" t="s">
        <v>2079</v>
      </c>
      <c r="C1850" s="83">
        <v>84</v>
      </c>
    </row>
    <row r="1851" spans="1:3" x14ac:dyDescent="0.3">
      <c r="A1851" s="82" t="s">
        <v>2078</v>
      </c>
      <c r="B1851" s="82" t="s">
        <v>2077</v>
      </c>
      <c r="C1851" s="83">
        <v>84</v>
      </c>
    </row>
    <row r="1852" spans="1:3" x14ac:dyDescent="0.3">
      <c r="A1852" s="82" t="s">
        <v>2076</v>
      </c>
      <c r="B1852" s="82" t="s">
        <v>2075</v>
      </c>
      <c r="C1852" s="83">
        <v>82</v>
      </c>
    </row>
    <row r="1853" spans="1:3" x14ac:dyDescent="0.3">
      <c r="A1853" s="82" t="s">
        <v>2074</v>
      </c>
      <c r="B1853" s="82" t="s">
        <v>2073</v>
      </c>
      <c r="C1853" s="83">
        <v>81.75</v>
      </c>
    </row>
    <row r="1854" spans="1:3" x14ac:dyDescent="0.3">
      <c r="A1854" s="82" t="s">
        <v>2072</v>
      </c>
      <c r="B1854" s="82" t="s">
        <v>2071</v>
      </c>
      <c r="C1854" s="83">
        <v>81</v>
      </c>
    </row>
    <row r="1855" spans="1:3" x14ac:dyDescent="0.3">
      <c r="A1855" s="82" t="s">
        <v>2070</v>
      </c>
      <c r="B1855" s="82" t="s">
        <v>2069</v>
      </c>
      <c r="C1855" s="83">
        <v>81</v>
      </c>
    </row>
    <row r="1856" spans="1:3" x14ac:dyDescent="0.3">
      <c r="A1856" s="82" t="s">
        <v>2068</v>
      </c>
      <c r="B1856" s="82" t="s">
        <v>2067</v>
      </c>
      <c r="C1856" s="83">
        <v>81</v>
      </c>
    </row>
    <row r="1857" spans="1:3" x14ac:dyDescent="0.3">
      <c r="A1857" s="82" t="s">
        <v>2066</v>
      </c>
      <c r="B1857" s="82" t="s">
        <v>2065</v>
      </c>
      <c r="C1857" s="83">
        <v>81</v>
      </c>
    </row>
    <row r="1858" spans="1:3" x14ac:dyDescent="0.3">
      <c r="A1858" s="82" t="s">
        <v>2064</v>
      </c>
      <c r="B1858" s="82" t="s">
        <v>2063</v>
      </c>
      <c r="C1858" s="83">
        <v>81</v>
      </c>
    </row>
    <row r="1859" spans="1:3" x14ac:dyDescent="0.3">
      <c r="A1859" s="82" t="s">
        <v>2062</v>
      </c>
      <c r="B1859" s="82" t="s">
        <v>2061</v>
      </c>
      <c r="C1859" s="83">
        <v>81</v>
      </c>
    </row>
    <row r="1860" spans="1:3" x14ac:dyDescent="0.3">
      <c r="A1860" s="82" t="s">
        <v>2060</v>
      </c>
      <c r="B1860" s="82" t="s">
        <v>2059</v>
      </c>
      <c r="C1860" s="83">
        <v>81</v>
      </c>
    </row>
    <row r="1861" spans="1:3" x14ac:dyDescent="0.3">
      <c r="A1861" s="82" t="s">
        <v>2058</v>
      </c>
      <c r="B1861" s="82" t="s">
        <v>2057</v>
      </c>
      <c r="C1861" s="83">
        <v>81</v>
      </c>
    </row>
    <row r="1862" spans="1:3" x14ac:dyDescent="0.3">
      <c r="A1862" s="82" t="s">
        <v>2056</v>
      </c>
      <c r="B1862" s="82" t="s">
        <v>2055</v>
      </c>
      <c r="C1862" s="83">
        <v>81</v>
      </c>
    </row>
    <row r="1863" spans="1:3" x14ac:dyDescent="0.3">
      <c r="A1863" s="82" t="s">
        <v>2054</v>
      </c>
      <c r="B1863" s="82" t="s">
        <v>2053</v>
      </c>
      <c r="C1863" s="83">
        <v>81</v>
      </c>
    </row>
    <row r="1864" spans="1:3" x14ac:dyDescent="0.3">
      <c r="A1864" s="82" t="s">
        <v>2052</v>
      </c>
      <c r="B1864" s="82" t="s">
        <v>2051</v>
      </c>
      <c r="C1864" s="83">
        <v>80</v>
      </c>
    </row>
    <row r="1865" spans="1:3" x14ac:dyDescent="0.3">
      <c r="A1865" s="82" t="s">
        <v>2050</v>
      </c>
      <c r="B1865" s="82" t="s">
        <v>2049</v>
      </c>
      <c r="C1865" s="83">
        <v>80</v>
      </c>
    </row>
    <row r="1866" spans="1:3" x14ac:dyDescent="0.3">
      <c r="A1866" s="82" t="s">
        <v>2048</v>
      </c>
      <c r="B1866" s="82" t="s">
        <v>2047</v>
      </c>
      <c r="C1866" s="83">
        <v>80</v>
      </c>
    </row>
    <row r="1867" spans="1:3" x14ac:dyDescent="0.3">
      <c r="A1867" s="82" t="s">
        <v>2046</v>
      </c>
      <c r="B1867" s="82" t="s">
        <v>2045</v>
      </c>
      <c r="C1867" s="83">
        <v>80</v>
      </c>
    </row>
    <row r="1868" spans="1:3" x14ac:dyDescent="0.3">
      <c r="A1868" s="82" t="s">
        <v>2044</v>
      </c>
      <c r="B1868" s="82" t="s">
        <v>2043</v>
      </c>
      <c r="C1868" s="83">
        <v>80</v>
      </c>
    </row>
    <row r="1869" spans="1:3" x14ac:dyDescent="0.3">
      <c r="A1869" s="82" t="s">
        <v>2042</v>
      </c>
      <c r="B1869" s="82" t="s">
        <v>2041</v>
      </c>
      <c r="C1869" s="83">
        <v>80</v>
      </c>
    </row>
    <row r="1870" spans="1:3" x14ac:dyDescent="0.3">
      <c r="A1870" s="82" t="s">
        <v>2040</v>
      </c>
      <c r="B1870" s="82" t="s">
        <v>2039</v>
      </c>
      <c r="C1870" s="83">
        <v>79</v>
      </c>
    </row>
    <row r="1871" spans="1:3" x14ac:dyDescent="0.3">
      <c r="A1871" s="82" t="s">
        <v>2038</v>
      </c>
      <c r="B1871" s="82" t="s">
        <v>2037</v>
      </c>
      <c r="C1871" s="83">
        <v>79</v>
      </c>
    </row>
    <row r="1872" spans="1:3" x14ac:dyDescent="0.3">
      <c r="A1872" s="82" t="s">
        <v>2036</v>
      </c>
      <c r="B1872" s="82" t="s">
        <v>2035</v>
      </c>
      <c r="C1872" s="83">
        <v>79</v>
      </c>
    </row>
    <row r="1873" spans="1:3" x14ac:dyDescent="0.3">
      <c r="A1873" s="82" t="s">
        <v>2034</v>
      </c>
      <c r="B1873" s="82" t="s">
        <v>2033</v>
      </c>
      <c r="C1873" s="83">
        <v>79</v>
      </c>
    </row>
    <row r="1874" spans="1:3" x14ac:dyDescent="0.3">
      <c r="A1874" s="82" t="s">
        <v>2032</v>
      </c>
      <c r="B1874" s="82" t="s">
        <v>2031</v>
      </c>
      <c r="C1874" s="83">
        <v>79</v>
      </c>
    </row>
    <row r="1875" spans="1:3" x14ac:dyDescent="0.3">
      <c r="A1875" s="82" t="s">
        <v>2030</v>
      </c>
      <c r="B1875" s="82" t="s">
        <v>2029</v>
      </c>
      <c r="C1875" s="83">
        <v>79</v>
      </c>
    </row>
    <row r="1876" spans="1:3" x14ac:dyDescent="0.3">
      <c r="A1876" s="82" t="s">
        <v>2028</v>
      </c>
      <c r="B1876" s="82" t="s">
        <v>2027</v>
      </c>
      <c r="C1876" s="83">
        <v>79</v>
      </c>
    </row>
    <row r="1877" spans="1:3" x14ac:dyDescent="0.3">
      <c r="A1877" s="82" t="s">
        <v>2026</v>
      </c>
      <c r="B1877" s="82" t="s">
        <v>2025</v>
      </c>
      <c r="C1877" s="83">
        <v>79</v>
      </c>
    </row>
    <row r="1878" spans="1:3" x14ac:dyDescent="0.3">
      <c r="A1878" s="82" t="s">
        <v>2024</v>
      </c>
      <c r="B1878" s="82" t="s">
        <v>2023</v>
      </c>
      <c r="C1878" s="83">
        <v>79</v>
      </c>
    </row>
    <row r="1879" spans="1:3" x14ac:dyDescent="0.3">
      <c r="A1879" s="82" t="s">
        <v>2022</v>
      </c>
      <c r="B1879" s="82" t="s">
        <v>2021</v>
      </c>
      <c r="C1879" s="83">
        <v>79</v>
      </c>
    </row>
    <row r="1880" spans="1:3" x14ac:dyDescent="0.3">
      <c r="A1880" s="82" t="s">
        <v>2020</v>
      </c>
      <c r="B1880" s="82" t="s">
        <v>2019</v>
      </c>
      <c r="C1880" s="83">
        <v>78</v>
      </c>
    </row>
    <row r="1881" spans="1:3" x14ac:dyDescent="0.3">
      <c r="A1881" s="82" t="s">
        <v>2018</v>
      </c>
      <c r="B1881" s="82" t="s">
        <v>2017</v>
      </c>
      <c r="C1881" s="83">
        <v>78</v>
      </c>
    </row>
    <row r="1882" spans="1:3" x14ac:dyDescent="0.3">
      <c r="A1882" s="82" t="s">
        <v>2016</v>
      </c>
      <c r="B1882" s="82" t="s">
        <v>2015</v>
      </c>
      <c r="C1882" s="83">
        <v>78</v>
      </c>
    </row>
    <row r="1883" spans="1:3" x14ac:dyDescent="0.3">
      <c r="A1883" s="82" t="s">
        <v>2014</v>
      </c>
      <c r="B1883" s="82" t="s">
        <v>2013</v>
      </c>
      <c r="C1883" s="83">
        <v>78</v>
      </c>
    </row>
    <row r="1884" spans="1:3" x14ac:dyDescent="0.3">
      <c r="A1884" s="82" t="s">
        <v>2012</v>
      </c>
      <c r="B1884" s="82" t="s">
        <v>2011</v>
      </c>
      <c r="C1884" s="83">
        <v>78</v>
      </c>
    </row>
    <row r="1885" spans="1:3" x14ac:dyDescent="0.3">
      <c r="A1885" s="82" t="s">
        <v>2010</v>
      </c>
      <c r="B1885" s="82" t="s">
        <v>2009</v>
      </c>
      <c r="C1885" s="83">
        <v>77</v>
      </c>
    </row>
    <row r="1886" spans="1:3" x14ac:dyDescent="0.3">
      <c r="A1886" s="82" t="s">
        <v>2008</v>
      </c>
      <c r="B1886" s="82" t="s">
        <v>2007</v>
      </c>
      <c r="C1886" s="83">
        <v>77</v>
      </c>
    </row>
    <row r="1887" spans="1:3" x14ac:dyDescent="0.3">
      <c r="A1887" s="82" t="s">
        <v>2006</v>
      </c>
      <c r="B1887" s="82" t="s">
        <v>2005</v>
      </c>
      <c r="C1887" s="83">
        <v>77</v>
      </c>
    </row>
    <row r="1888" spans="1:3" x14ac:dyDescent="0.3">
      <c r="A1888" s="82" t="s">
        <v>2004</v>
      </c>
      <c r="B1888" s="82" t="s">
        <v>2003</v>
      </c>
      <c r="C1888" s="83">
        <v>77</v>
      </c>
    </row>
    <row r="1889" spans="1:3" x14ac:dyDescent="0.3">
      <c r="A1889" s="82" t="s">
        <v>2002</v>
      </c>
      <c r="B1889" s="82" t="s">
        <v>2001</v>
      </c>
      <c r="C1889" s="83">
        <v>77</v>
      </c>
    </row>
    <row r="1890" spans="1:3" x14ac:dyDescent="0.3">
      <c r="A1890" s="82" t="s">
        <v>2000</v>
      </c>
      <c r="B1890" s="82" t="s">
        <v>1999</v>
      </c>
      <c r="C1890" s="83">
        <v>77</v>
      </c>
    </row>
    <row r="1891" spans="1:3" x14ac:dyDescent="0.3">
      <c r="A1891" s="82" t="s">
        <v>1998</v>
      </c>
      <c r="B1891" s="82" t="s">
        <v>1997</v>
      </c>
      <c r="C1891" s="83">
        <v>77</v>
      </c>
    </row>
    <row r="1892" spans="1:3" x14ac:dyDescent="0.3">
      <c r="A1892" s="82" t="s">
        <v>1996</v>
      </c>
      <c r="B1892" s="82" t="s">
        <v>1995</v>
      </c>
      <c r="C1892" s="83">
        <v>76</v>
      </c>
    </row>
    <row r="1893" spans="1:3" x14ac:dyDescent="0.3">
      <c r="A1893" s="82" t="s">
        <v>1994</v>
      </c>
      <c r="B1893" s="82" t="s">
        <v>1993</v>
      </c>
      <c r="C1893" s="83">
        <v>76</v>
      </c>
    </row>
    <row r="1894" spans="1:3" x14ac:dyDescent="0.3">
      <c r="A1894" s="82" t="s">
        <v>1992</v>
      </c>
      <c r="B1894" s="82" t="s">
        <v>1991</v>
      </c>
      <c r="C1894" s="83">
        <v>76</v>
      </c>
    </row>
    <row r="1895" spans="1:3" x14ac:dyDescent="0.3">
      <c r="A1895" s="82" t="s">
        <v>1990</v>
      </c>
      <c r="B1895" s="82" t="s">
        <v>1989</v>
      </c>
      <c r="C1895" s="83">
        <v>76</v>
      </c>
    </row>
    <row r="1896" spans="1:3" x14ac:dyDescent="0.3">
      <c r="A1896" s="82" t="s">
        <v>1988</v>
      </c>
      <c r="B1896" s="82" t="s">
        <v>1987</v>
      </c>
      <c r="C1896" s="83">
        <v>76</v>
      </c>
    </row>
    <row r="1897" spans="1:3" x14ac:dyDescent="0.3">
      <c r="A1897" s="82" t="s">
        <v>1986</v>
      </c>
      <c r="B1897" s="82" t="s">
        <v>1985</v>
      </c>
      <c r="C1897" s="83">
        <v>76</v>
      </c>
    </row>
    <row r="1898" spans="1:3" x14ac:dyDescent="0.3">
      <c r="A1898" s="82" t="s">
        <v>1984</v>
      </c>
      <c r="B1898" s="82" t="s">
        <v>1983</v>
      </c>
      <c r="C1898" s="83">
        <v>76</v>
      </c>
    </row>
    <row r="1899" spans="1:3" x14ac:dyDescent="0.3">
      <c r="A1899" s="82" t="s">
        <v>1982</v>
      </c>
      <c r="B1899" s="82" t="s">
        <v>1981</v>
      </c>
      <c r="C1899" s="83">
        <v>76</v>
      </c>
    </row>
    <row r="1900" spans="1:3" x14ac:dyDescent="0.3">
      <c r="A1900" s="82" t="s">
        <v>1980</v>
      </c>
      <c r="B1900" s="82" t="s">
        <v>1979</v>
      </c>
      <c r="C1900" s="83">
        <v>76</v>
      </c>
    </row>
    <row r="1901" spans="1:3" x14ac:dyDescent="0.3">
      <c r="A1901" s="82" t="s">
        <v>1978</v>
      </c>
      <c r="B1901" s="82" t="s">
        <v>1977</v>
      </c>
      <c r="C1901" s="83">
        <v>76</v>
      </c>
    </row>
    <row r="1902" spans="1:3" x14ac:dyDescent="0.3">
      <c r="A1902" s="82" t="s">
        <v>1976</v>
      </c>
      <c r="B1902" s="82" t="s">
        <v>1975</v>
      </c>
      <c r="C1902" s="83">
        <v>75</v>
      </c>
    </row>
    <row r="1903" spans="1:3" x14ac:dyDescent="0.3">
      <c r="A1903" s="82" t="s">
        <v>1974</v>
      </c>
      <c r="B1903" s="82" t="s">
        <v>1973</v>
      </c>
      <c r="C1903" s="83">
        <v>75</v>
      </c>
    </row>
    <row r="1904" spans="1:3" x14ac:dyDescent="0.3">
      <c r="A1904" s="82" t="s">
        <v>1972</v>
      </c>
      <c r="B1904" s="82" t="s">
        <v>1971</v>
      </c>
      <c r="C1904" s="83">
        <v>75</v>
      </c>
    </row>
    <row r="1905" spans="1:3" x14ac:dyDescent="0.3">
      <c r="A1905" s="82" t="s">
        <v>1970</v>
      </c>
      <c r="B1905" s="82" t="s">
        <v>1969</v>
      </c>
      <c r="C1905" s="83">
        <v>75</v>
      </c>
    </row>
    <row r="1906" spans="1:3" x14ac:dyDescent="0.3">
      <c r="A1906" s="82" t="s">
        <v>1968</v>
      </c>
      <c r="B1906" s="82" t="s">
        <v>1967</v>
      </c>
      <c r="C1906" s="83">
        <v>75</v>
      </c>
    </row>
    <row r="1907" spans="1:3" x14ac:dyDescent="0.3">
      <c r="A1907" s="82" t="s">
        <v>1966</v>
      </c>
      <c r="B1907" s="82" t="s">
        <v>1965</v>
      </c>
      <c r="C1907" s="83">
        <v>75</v>
      </c>
    </row>
    <row r="1908" spans="1:3" x14ac:dyDescent="0.3">
      <c r="A1908" s="82" t="s">
        <v>1964</v>
      </c>
      <c r="B1908" s="82" t="s">
        <v>1963</v>
      </c>
      <c r="C1908" s="83">
        <v>74</v>
      </c>
    </row>
    <row r="1909" spans="1:3" x14ac:dyDescent="0.3">
      <c r="A1909" s="82" t="s">
        <v>1962</v>
      </c>
      <c r="B1909" s="82" t="s">
        <v>1961</v>
      </c>
      <c r="C1909" s="83">
        <v>74</v>
      </c>
    </row>
    <row r="1910" spans="1:3" x14ac:dyDescent="0.3">
      <c r="A1910" s="82" t="s">
        <v>1960</v>
      </c>
      <c r="B1910" s="82" t="s">
        <v>1959</v>
      </c>
      <c r="C1910" s="83">
        <v>74</v>
      </c>
    </row>
    <row r="1911" spans="1:3" x14ac:dyDescent="0.3">
      <c r="A1911" s="82" t="s">
        <v>1958</v>
      </c>
      <c r="B1911" s="82" t="s">
        <v>1957</v>
      </c>
      <c r="C1911" s="83">
        <v>74</v>
      </c>
    </row>
    <row r="1912" spans="1:3" x14ac:dyDescent="0.3">
      <c r="A1912" s="82" t="s">
        <v>1956</v>
      </c>
      <c r="B1912" s="82" t="s">
        <v>1955</v>
      </c>
      <c r="C1912" s="83">
        <v>74</v>
      </c>
    </row>
    <row r="1913" spans="1:3" x14ac:dyDescent="0.3">
      <c r="A1913" s="82" t="s">
        <v>1954</v>
      </c>
      <c r="B1913" s="82" t="s">
        <v>1953</v>
      </c>
      <c r="C1913" s="83">
        <v>74</v>
      </c>
    </row>
    <row r="1914" spans="1:3" x14ac:dyDescent="0.3">
      <c r="A1914" s="82" t="s">
        <v>1952</v>
      </c>
      <c r="B1914" s="82" t="s">
        <v>1951</v>
      </c>
      <c r="C1914" s="83">
        <v>74</v>
      </c>
    </row>
    <row r="1915" spans="1:3" x14ac:dyDescent="0.3">
      <c r="A1915" s="82" t="s">
        <v>1950</v>
      </c>
      <c r="B1915" s="82" t="s">
        <v>1949</v>
      </c>
      <c r="C1915" s="83">
        <v>74</v>
      </c>
    </row>
    <row r="1916" spans="1:3" x14ac:dyDescent="0.3">
      <c r="A1916" s="82" t="s">
        <v>1948</v>
      </c>
      <c r="B1916" s="82" t="s">
        <v>1947</v>
      </c>
      <c r="C1916" s="83">
        <v>74</v>
      </c>
    </row>
    <row r="1917" spans="1:3" x14ac:dyDescent="0.3">
      <c r="A1917" s="82" t="s">
        <v>1946</v>
      </c>
      <c r="B1917" s="82" t="s">
        <v>1945</v>
      </c>
      <c r="C1917" s="83">
        <v>74</v>
      </c>
    </row>
    <row r="1918" spans="1:3" x14ac:dyDescent="0.3">
      <c r="A1918" s="82" t="s">
        <v>1944</v>
      </c>
      <c r="B1918" s="82" t="s">
        <v>1943</v>
      </c>
      <c r="C1918" s="83">
        <v>74</v>
      </c>
    </row>
    <row r="1919" spans="1:3" x14ac:dyDescent="0.3">
      <c r="A1919" s="82" t="s">
        <v>1942</v>
      </c>
      <c r="B1919" s="82" t="s">
        <v>1941</v>
      </c>
      <c r="C1919" s="83">
        <v>73</v>
      </c>
    </row>
    <row r="1920" spans="1:3" x14ac:dyDescent="0.3">
      <c r="A1920" s="82" t="s">
        <v>1940</v>
      </c>
      <c r="B1920" s="82" t="s">
        <v>1939</v>
      </c>
      <c r="C1920" s="83">
        <v>73</v>
      </c>
    </row>
    <row r="1921" spans="1:3" x14ac:dyDescent="0.3">
      <c r="A1921" s="82" t="s">
        <v>1938</v>
      </c>
      <c r="B1921" s="82" t="s">
        <v>1937</v>
      </c>
      <c r="C1921" s="83">
        <v>73</v>
      </c>
    </row>
    <row r="1922" spans="1:3" x14ac:dyDescent="0.3">
      <c r="A1922" s="82" t="s">
        <v>1936</v>
      </c>
      <c r="B1922" s="82" t="s">
        <v>1935</v>
      </c>
      <c r="C1922" s="83">
        <v>73</v>
      </c>
    </row>
    <row r="1923" spans="1:3" x14ac:dyDescent="0.3">
      <c r="A1923" s="82" t="s">
        <v>1934</v>
      </c>
      <c r="B1923" s="82" t="s">
        <v>1933</v>
      </c>
      <c r="C1923" s="83">
        <v>73</v>
      </c>
    </row>
    <row r="1924" spans="1:3" x14ac:dyDescent="0.3">
      <c r="A1924" s="82" t="s">
        <v>1932</v>
      </c>
      <c r="B1924" s="82" t="s">
        <v>1931</v>
      </c>
      <c r="C1924" s="83">
        <v>73</v>
      </c>
    </row>
    <row r="1925" spans="1:3" x14ac:dyDescent="0.3">
      <c r="A1925" s="82" t="s">
        <v>1930</v>
      </c>
      <c r="B1925" s="82" t="s">
        <v>1929</v>
      </c>
      <c r="C1925" s="83">
        <v>73</v>
      </c>
    </row>
    <row r="1926" spans="1:3" x14ac:dyDescent="0.3">
      <c r="A1926" s="82" t="s">
        <v>1928</v>
      </c>
      <c r="B1926" s="82" t="s">
        <v>1927</v>
      </c>
      <c r="C1926" s="83">
        <v>73</v>
      </c>
    </row>
    <row r="1927" spans="1:3" x14ac:dyDescent="0.3">
      <c r="A1927" s="82" t="s">
        <v>1926</v>
      </c>
      <c r="B1927" s="82" t="s">
        <v>1925</v>
      </c>
      <c r="C1927" s="83">
        <v>72.45</v>
      </c>
    </row>
    <row r="1928" spans="1:3" x14ac:dyDescent="0.3">
      <c r="A1928" s="82" t="s">
        <v>1924</v>
      </c>
      <c r="B1928" s="82" t="s">
        <v>1923</v>
      </c>
      <c r="C1928" s="83">
        <v>72</v>
      </c>
    </row>
    <row r="1929" spans="1:3" x14ac:dyDescent="0.3">
      <c r="A1929" s="82" t="s">
        <v>1922</v>
      </c>
      <c r="B1929" s="82" t="s">
        <v>1921</v>
      </c>
      <c r="C1929" s="83">
        <v>72</v>
      </c>
    </row>
    <row r="1930" spans="1:3" x14ac:dyDescent="0.3">
      <c r="A1930" s="82" t="s">
        <v>1920</v>
      </c>
      <c r="B1930" s="82" t="s">
        <v>1919</v>
      </c>
      <c r="C1930" s="83">
        <v>72</v>
      </c>
    </row>
    <row r="1931" spans="1:3" x14ac:dyDescent="0.3">
      <c r="A1931" s="82" t="s">
        <v>1918</v>
      </c>
      <c r="B1931" s="82" t="s">
        <v>1917</v>
      </c>
      <c r="C1931" s="83">
        <v>72</v>
      </c>
    </row>
    <row r="1932" spans="1:3" x14ac:dyDescent="0.3">
      <c r="A1932" s="82" t="s">
        <v>1916</v>
      </c>
      <c r="B1932" s="82" t="s">
        <v>1915</v>
      </c>
      <c r="C1932" s="83">
        <v>72</v>
      </c>
    </row>
    <row r="1933" spans="1:3" x14ac:dyDescent="0.3">
      <c r="A1933" s="82" t="s">
        <v>1914</v>
      </c>
      <c r="B1933" s="82" t="s">
        <v>1913</v>
      </c>
      <c r="C1933" s="83">
        <v>72</v>
      </c>
    </row>
    <row r="1934" spans="1:3" x14ac:dyDescent="0.3">
      <c r="A1934" s="82" t="s">
        <v>1912</v>
      </c>
      <c r="B1934" s="82" t="s">
        <v>1911</v>
      </c>
      <c r="C1934" s="83">
        <v>72</v>
      </c>
    </row>
    <row r="1935" spans="1:3" x14ac:dyDescent="0.3">
      <c r="A1935" s="82" t="s">
        <v>1910</v>
      </c>
      <c r="B1935" s="82" t="s">
        <v>1909</v>
      </c>
      <c r="C1935" s="83">
        <v>72</v>
      </c>
    </row>
    <row r="1936" spans="1:3" x14ac:dyDescent="0.3">
      <c r="A1936" s="82" t="s">
        <v>1908</v>
      </c>
      <c r="B1936" s="82" t="s">
        <v>1907</v>
      </c>
      <c r="C1936" s="83">
        <v>72</v>
      </c>
    </row>
    <row r="1937" spans="1:3" x14ac:dyDescent="0.3">
      <c r="A1937" s="82" t="s">
        <v>1906</v>
      </c>
      <c r="B1937" s="82" t="s">
        <v>1905</v>
      </c>
      <c r="C1937" s="83">
        <v>71</v>
      </c>
    </row>
    <row r="1938" spans="1:3" x14ac:dyDescent="0.3">
      <c r="A1938" s="82" t="s">
        <v>1904</v>
      </c>
      <c r="B1938" s="82" t="s">
        <v>1903</v>
      </c>
      <c r="C1938" s="83">
        <v>71</v>
      </c>
    </row>
    <row r="1939" spans="1:3" x14ac:dyDescent="0.3">
      <c r="A1939" s="82" t="s">
        <v>1902</v>
      </c>
      <c r="B1939" s="82" t="s">
        <v>1901</v>
      </c>
      <c r="C1939" s="83">
        <v>71</v>
      </c>
    </row>
    <row r="1940" spans="1:3" x14ac:dyDescent="0.3">
      <c r="A1940" s="82" t="s">
        <v>1900</v>
      </c>
      <c r="B1940" s="82" t="s">
        <v>1899</v>
      </c>
      <c r="C1940" s="83">
        <v>71</v>
      </c>
    </row>
    <row r="1941" spans="1:3" x14ac:dyDescent="0.3">
      <c r="A1941" s="82" t="s">
        <v>1898</v>
      </c>
      <c r="B1941" s="82" t="s">
        <v>1897</v>
      </c>
      <c r="C1941" s="83">
        <v>71</v>
      </c>
    </row>
    <row r="1942" spans="1:3" x14ac:dyDescent="0.3">
      <c r="A1942" s="82" t="s">
        <v>1896</v>
      </c>
      <c r="B1942" s="82" t="s">
        <v>1895</v>
      </c>
      <c r="C1942" s="83">
        <v>71</v>
      </c>
    </row>
    <row r="1943" spans="1:3" x14ac:dyDescent="0.3">
      <c r="A1943" s="82" t="s">
        <v>1894</v>
      </c>
      <c r="B1943" s="82" t="s">
        <v>1893</v>
      </c>
      <c r="C1943" s="83">
        <v>70.5</v>
      </c>
    </row>
    <row r="1944" spans="1:3" x14ac:dyDescent="0.3">
      <c r="A1944" s="82" t="s">
        <v>1892</v>
      </c>
      <c r="B1944" s="82" t="s">
        <v>1891</v>
      </c>
      <c r="C1944" s="83">
        <v>70.5</v>
      </c>
    </row>
    <row r="1945" spans="1:3" x14ac:dyDescent="0.3">
      <c r="A1945" s="82" t="s">
        <v>1890</v>
      </c>
      <c r="B1945" s="82" t="s">
        <v>1889</v>
      </c>
      <c r="C1945" s="83">
        <v>70.400000000000006</v>
      </c>
    </row>
    <row r="1946" spans="1:3" x14ac:dyDescent="0.3">
      <c r="A1946" s="82" t="s">
        <v>1888</v>
      </c>
      <c r="B1946" s="82" t="s">
        <v>1887</v>
      </c>
      <c r="C1946" s="83">
        <v>70.3</v>
      </c>
    </row>
    <row r="1947" spans="1:3" x14ac:dyDescent="0.3">
      <c r="A1947" s="82" t="s">
        <v>1886</v>
      </c>
      <c r="B1947" s="82" t="s">
        <v>1885</v>
      </c>
      <c r="C1947" s="83">
        <v>70</v>
      </c>
    </row>
    <row r="1948" spans="1:3" x14ac:dyDescent="0.3">
      <c r="A1948" s="82" t="s">
        <v>1884</v>
      </c>
      <c r="B1948" s="82" t="s">
        <v>1883</v>
      </c>
      <c r="C1948" s="83">
        <v>70</v>
      </c>
    </row>
    <row r="1949" spans="1:3" x14ac:dyDescent="0.3">
      <c r="A1949" s="82" t="s">
        <v>1882</v>
      </c>
      <c r="B1949" s="82" t="s">
        <v>1881</v>
      </c>
      <c r="C1949" s="83">
        <v>70</v>
      </c>
    </row>
    <row r="1950" spans="1:3" x14ac:dyDescent="0.3">
      <c r="A1950" s="82" t="s">
        <v>1880</v>
      </c>
      <c r="B1950" s="82" t="s">
        <v>1879</v>
      </c>
      <c r="C1950" s="83">
        <v>70</v>
      </c>
    </row>
    <row r="1951" spans="1:3" x14ac:dyDescent="0.3">
      <c r="A1951" s="82" t="s">
        <v>1878</v>
      </c>
      <c r="B1951" s="82" t="s">
        <v>1877</v>
      </c>
      <c r="C1951" s="83">
        <v>70</v>
      </c>
    </row>
    <row r="1952" spans="1:3" x14ac:dyDescent="0.3">
      <c r="A1952" s="82" t="s">
        <v>1876</v>
      </c>
      <c r="B1952" s="82" t="s">
        <v>1875</v>
      </c>
      <c r="C1952" s="83">
        <v>69.349999999999994</v>
      </c>
    </row>
    <row r="1953" spans="1:3" x14ac:dyDescent="0.3">
      <c r="A1953" s="82" t="s">
        <v>1874</v>
      </c>
      <c r="B1953" s="82" t="s">
        <v>1873</v>
      </c>
      <c r="C1953" s="83">
        <v>69</v>
      </c>
    </row>
    <row r="1954" spans="1:3" x14ac:dyDescent="0.3">
      <c r="A1954" s="82" t="s">
        <v>1872</v>
      </c>
      <c r="B1954" s="82" t="s">
        <v>1871</v>
      </c>
      <c r="C1954" s="83">
        <v>69</v>
      </c>
    </row>
    <row r="1955" spans="1:3" x14ac:dyDescent="0.3">
      <c r="A1955" s="82" t="s">
        <v>1870</v>
      </c>
      <c r="B1955" s="82" t="s">
        <v>1869</v>
      </c>
      <c r="C1955" s="83">
        <v>69</v>
      </c>
    </row>
    <row r="1956" spans="1:3" x14ac:dyDescent="0.3">
      <c r="A1956" s="82" t="s">
        <v>1868</v>
      </c>
      <c r="B1956" s="82" t="s">
        <v>1867</v>
      </c>
      <c r="C1956" s="83">
        <v>69</v>
      </c>
    </row>
    <row r="1957" spans="1:3" x14ac:dyDescent="0.3">
      <c r="A1957" s="82" t="s">
        <v>1866</v>
      </c>
      <c r="B1957" s="82" t="s">
        <v>1865</v>
      </c>
      <c r="C1957" s="83">
        <v>69</v>
      </c>
    </row>
    <row r="1958" spans="1:3" x14ac:dyDescent="0.3">
      <c r="A1958" s="82" t="s">
        <v>1864</v>
      </c>
      <c r="B1958" s="82" t="s">
        <v>1863</v>
      </c>
      <c r="C1958" s="83">
        <v>68</v>
      </c>
    </row>
    <row r="1959" spans="1:3" x14ac:dyDescent="0.3">
      <c r="A1959" s="82" t="s">
        <v>1862</v>
      </c>
      <c r="B1959" s="82" t="s">
        <v>1861</v>
      </c>
      <c r="C1959" s="83">
        <v>68</v>
      </c>
    </row>
    <row r="1960" spans="1:3" x14ac:dyDescent="0.3">
      <c r="A1960" s="82" t="s">
        <v>1860</v>
      </c>
      <c r="B1960" s="82" t="s">
        <v>1859</v>
      </c>
      <c r="C1960" s="83">
        <v>68</v>
      </c>
    </row>
    <row r="1961" spans="1:3" x14ac:dyDescent="0.3">
      <c r="A1961" s="82" t="s">
        <v>1858</v>
      </c>
      <c r="B1961" s="82" t="s">
        <v>1857</v>
      </c>
      <c r="C1961" s="83">
        <v>68</v>
      </c>
    </row>
    <row r="1962" spans="1:3" x14ac:dyDescent="0.3">
      <c r="A1962" s="82" t="s">
        <v>1856</v>
      </c>
      <c r="B1962" s="82" t="s">
        <v>1855</v>
      </c>
      <c r="C1962" s="83">
        <v>68</v>
      </c>
    </row>
    <row r="1963" spans="1:3" x14ac:dyDescent="0.3">
      <c r="A1963" s="82" t="s">
        <v>1854</v>
      </c>
      <c r="B1963" s="82" t="s">
        <v>1853</v>
      </c>
      <c r="C1963" s="83">
        <v>67.75</v>
      </c>
    </row>
    <row r="1964" spans="1:3" x14ac:dyDescent="0.3">
      <c r="A1964" s="82" t="s">
        <v>1852</v>
      </c>
      <c r="B1964" s="82" t="s">
        <v>1851</v>
      </c>
      <c r="C1964" s="83">
        <v>67</v>
      </c>
    </row>
    <row r="1965" spans="1:3" x14ac:dyDescent="0.3">
      <c r="A1965" s="82" t="s">
        <v>1850</v>
      </c>
      <c r="B1965" s="82" t="s">
        <v>1849</v>
      </c>
      <c r="C1965" s="83">
        <v>67</v>
      </c>
    </row>
    <row r="1966" spans="1:3" x14ac:dyDescent="0.3">
      <c r="A1966" s="82" t="s">
        <v>1848</v>
      </c>
      <c r="B1966" s="82" t="s">
        <v>1847</v>
      </c>
      <c r="C1966" s="83">
        <v>67</v>
      </c>
    </row>
    <row r="1967" spans="1:3" x14ac:dyDescent="0.3">
      <c r="A1967" s="82" t="s">
        <v>1846</v>
      </c>
      <c r="B1967" s="82" t="s">
        <v>1845</v>
      </c>
      <c r="C1967" s="83">
        <v>67</v>
      </c>
    </row>
    <row r="1968" spans="1:3" x14ac:dyDescent="0.3">
      <c r="A1968" s="82" t="s">
        <v>1844</v>
      </c>
      <c r="B1968" s="82" t="s">
        <v>1843</v>
      </c>
      <c r="C1968" s="83">
        <v>67</v>
      </c>
    </row>
    <row r="1969" spans="1:3" x14ac:dyDescent="0.3">
      <c r="A1969" s="82" t="s">
        <v>1842</v>
      </c>
      <c r="B1969" s="82" t="s">
        <v>1841</v>
      </c>
      <c r="C1969" s="83">
        <v>67</v>
      </c>
    </row>
    <row r="1970" spans="1:3" x14ac:dyDescent="0.3">
      <c r="A1970" s="82" t="s">
        <v>1840</v>
      </c>
      <c r="B1970" s="82" t="s">
        <v>1839</v>
      </c>
      <c r="C1970" s="83">
        <v>67</v>
      </c>
    </row>
    <row r="1971" spans="1:3" x14ac:dyDescent="0.3">
      <c r="A1971" s="82" t="s">
        <v>1838</v>
      </c>
      <c r="B1971" s="82" t="s">
        <v>1837</v>
      </c>
      <c r="C1971" s="83">
        <v>67</v>
      </c>
    </row>
    <row r="1972" spans="1:3" x14ac:dyDescent="0.3">
      <c r="A1972" s="82" t="s">
        <v>1836</v>
      </c>
      <c r="B1972" s="82" t="s">
        <v>1835</v>
      </c>
      <c r="C1972" s="83">
        <v>67</v>
      </c>
    </row>
    <row r="1973" spans="1:3" x14ac:dyDescent="0.3">
      <c r="A1973" s="82" t="s">
        <v>1834</v>
      </c>
      <c r="B1973" s="82" t="s">
        <v>1833</v>
      </c>
      <c r="C1973" s="83">
        <v>66.760000000000005</v>
      </c>
    </row>
    <row r="1974" spans="1:3" x14ac:dyDescent="0.3">
      <c r="A1974" s="82" t="s">
        <v>1832</v>
      </c>
      <c r="B1974" s="82" t="s">
        <v>1831</v>
      </c>
      <c r="C1974" s="83">
        <v>66.75</v>
      </c>
    </row>
    <row r="1975" spans="1:3" x14ac:dyDescent="0.3">
      <c r="A1975" s="82" t="s">
        <v>1830</v>
      </c>
      <c r="B1975" s="82" t="s">
        <v>1829</v>
      </c>
      <c r="C1975" s="83">
        <v>66.3</v>
      </c>
    </row>
    <row r="1976" spans="1:3" x14ac:dyDescent="0.3">
      <c r="A1976" s="82" t="s">
        <v>1828</v>
      </c>
      <c r="B1976" s="82" t="s">
        <v>1827</v>
      </c>
      <c r="C1976" s="83">
        <v>66</v>
      </c>
    </row>
    <row r="1977" spans="1:3" x14ac:dyDescent="0.3">
      <c r="A1977" s="82" t="s">
        <v>1826</v>
      </c>
      <c r="B1977" s="82" t="s">
        <v>1825</v>
      </c>
      <c r="C1977" s="83">
        <v>66</v>
      </c>
    </row>
    <row r="1978" spans="1:3" x14ac:dyDescent="0.3">
      <c r="A1978" s="82" t="s">
        <v>1824</v>
      </c>
      <c r="B1978" s="82" t="s">
        <v>1823</v>
      </c>
      <c r="C1978" s="83">
        <v>66</v>
      </c>
    </row>
    <row r="1979" spans="1:3" x14ac:dyDescent="0.3">
      <c r="A1979" s="82" t="s">
        <v>1822</v>
      </c>
      <c r="B1979" s="82" t="s">
        <v>1821</v>
      </c>
      <c r="C1979" s="83">
        <v>65.599999999999994</v>
      </c>
    </row>
    <row r="1980" spans="1:3" x14ac:dyDescent="0.3">
      <c r="A1980" s="82" t="s">
        <v>1820</v>
      </c>
      <c r="B1980" s="82" t="s">
        <v>1819</v>
      </c>
      <c r="C1980" s="83">
        <v>65</v>
      </c>
    </row>
    <row r="1981" spans="1:3" x14ac:dyDescent="0.3">
      <c r="A1981" s="82" t="s">
        <v>1818</v>
      </c>
      <c r="B1981" s="82" t="s">
        <v>1817</v>
      </c>
      <c r="C1981" s="83">
        <v>65</v>
      </c>
    </row>
    <row r="1982" spans="1:3" x14ac:dyDescent="0.3">
      <c r="A1982" s="82" t="s">
        <v>1816</v>
      </c>
      <c r="B1982" s="82" t="s">
        <v>1815</v>
      </c>
      <c r="C1982" s="83">
        <v>65</v>
      </c>
    </row>
    <row r="1983" spans="1:3" x14ac:dyDescent="0.3">
      <c r="A1983" s="82" t="s">
        <v>1814</v>
      </c>
      <c r="B1983" s="82" t="s">
        <v>1812</v>
      </c>
      <c r="C1983" s="83">
        <v>64</v>
      </c>
    </row>
    <row r="1984" spans="1:3" x14ac:dyDescent="0.3">
      <c r="A1984" s="82" t="s">
        <v>1813</v>
      </c>
      <c r="B1984" s="82" t="s">
        <v>1812</v>
      </c>
      <c r="C1984" s="83">
        <v>64</v>
      </c>
    </row>
    <row r="1985" spans="1:3" x14ac:dyDescent="0.3">
      <c r="A1985" s="82" t="s">
        <v>1811</v>
      </c>
      <c r="B1985" s="82" t="s">
        <v>1810</v>
      </c>
      <c r="C1985" s="83">
        <v>64</v>
      </c>
    </row>
    <row r="1986" spans="1:3" x14ac:dyDescent="0.3">
      <c r="A1986" s="82" t="s">
        <v>1809</v>
      </c>
      <c r="B1986" s="82" t="s">
        <v>1808</v>
      </c>
      <c r="C1986" s="83">
        <v>64</v>
      </c>
    </row>
    <row r="1987" spans="1:3" x14ac:dyDescent="0.3">
      <c r="A1987" s="82" t="s">
        <v>1807</v>
      </c>
      <c r="B1987" s="82" t="s">
        <v>1806</v>
      </c>
      <c r="C1987" s="83">
        <v>64</v>
      </c>
    </row>
    <row r="1988" spans="1:3" x14ac:dyDescent="0.3">
      <c r="A1988" s="82" t="s">
        <v>1805</v>
      </c>
      <c r="B1988" s="82" t="s">
        <v>1804</v>
      </c>
      <c r="C1988" s="83">
        <v>63.75</v>
      </c>
    </row>
    <row r="1989" spans="1:3" x14ac:dyDescent="0.3">
      <c r="A1989" s="82" t="s">
        <v>1803</v>
      </c>
      <c r="B1989" s="82" t="s">
        <v>1802</v>
      </c>
      <c r="C1989" s="83">
        <v>63.75</v>
      </c>
    </row>
    <row r="1990" spans="1:3" x14ac:dyDescent="0.3">
      <c r="A1990" s="82" t="s">
        <v>1801</v>
      </c>
      <c r="B1990" s="82" t="s">
        <v>1800</v>
      </c>
      <c r="C1990" s="83">
        <v>63</v>
      </c>
    </row>
    <row r="1991" spans="1:3" x14ac:dyDescent="0.3">
      <c r="A1991" s="82" t="s">
        <v>1799</v>
      </c>
      <c r="B1991" s="82" t="s">
        <v>1798</v>
      </c>
      <c r="C1991" s="83">
        <v>63</v>
      </c>
    </row>
    <row r="1992" spans="1:3" x14ac:dyDescent="0.3">
      <c r="A1992" s="82" t="s">
        <v>1797</v>
      </c>
      <c r="B1992" s="82" t="s">
        <v>1796</v>
      </c>
      <c r="C1992" s="83">
        <v>63</v>
      </c>
    </row>
    <row r="1993" spans="1:3" x14ac:dyDescent="0.3">
      <c r="A1993" s="82" t="s">
        <v>1795</v>
      </c>
      <c r="B1993" s="82" t="s">
        <v>1794</v>
      </c>
      <c r="C1993" s="83">
        <v>63</v>
      </c>
    </row>
    <row r="1994" spans="1:3" x14ac:dyDescent="0.3">
      <c r="A1994" s="82" t="s">
        <v>1793</v>
      </c>
      <c r="B1994" s="82" t="s">
        <v>1792</v>
      </c>
      <c r="C1994" s="83">
        <v>63</v>
      </c>
    </row>
    <row r="1995" spans="1:3" x14ac:dyDescent="0.3">
      <c r="A1995" s="82" t="s">
        <v>1791</v>
      </c>
      <c r="B1995" s="82" t="s">
        <v>1790</v>
      </c>
      <c r="C1995" s="83">
        <v>62</v>
      </c>
    </row>
    <row r="1996" spans="1:3" x14ac:dyDescent="0.3">
      <c r="A1996" s="82" t="s">
        <v>1789</v>
      </c>
      <c r="B1996" s="82" t="s">
        <v>1788</v>
      </c>
      <c r="C1996" s="83">
        <v>62</v>
      </c>
    </row>
    <row r="1997" spans="1:3" x14ac:dyDescent="0.3">
      <c r="A1997" s="82" t="s">
        <v>1787</v>
      </c>
      <c r="B1997" s="82" t="s">
        <v>1786</v>
      </c>
      <c r="C1997" s="83">
        <v>62</v>
      </c>
    </row>
    <row r="1998" spans="1:3" x14ac:dyDescent="0.3">
      <c r="A1998" s="82" t="s">
        <v>1785</v>
      </c>
      <c r="B1998" s="82" t="s">
        <v>1784</v>
      </c>
      <c r="C1998" s="83">
        <v>62</v>
      </c>
    </row>
    <row r="1999" spans="1:3" x14ac:dyDescent="0.3">
      <c r="A1999" s="82" t="s">
        <v>1783</v>
      </c>
      <c r="B1999" s="82" t="s">
        <v>1782</v>
      </c>
      <c r="C1999" s="83">
        <v>61.75</v>
      </c>
    </row>
    <row r="2000" spans="1:3" x14ac:dyDescent="0.3">
      <c r="A2000" s="82" t="s">
        <v>1781</v>
      </c>
      <c r="B2000" s="82" t="s">
        <v>1777</v>
      </c>
      <c r="C2000" s="83">
        <v>61</v>
      </c>
    </row>
    <row r="2001" spans="1:3" x14ac:dyDescent="0.3">
      <c r="A2001" s="82" t="s">
        <v>1780</v>
      </c>
      <c r="B2001" s="82" t="s">
        <v>1779</v>
      </c>
      <c r="C2001" s="83">
        <v>61</v>
      </c>
    </row>
    <row r="2002" spans="1:3" x14ac:dyDescent="0.3">
      <c r="A2002" s="82" t="s">
        <v>1778</v>
      </c>
      <c r="B2002" s="82" t="s">
        <v>1777</v>
      </c>
      <c r="C2002" s="83">
        <v>61</v>
      </c>
    </row>
    <row r="2003" spans="1:3" x14ac:dyDescent="0.3">
      <c r="A2003" s="82" t="s">
        <v>1776</v>
      </c>
      <c r="B2003" s="82" t="s">
        <v>1775</v>
      </c>
      <c r="C2003" s="83">
        <v>61</v>
      </c>
    </row>
    <row r="2004" spans="1:3" x14ac:dyDescent="0.3">
      <c r="A2004" s="82" t="s">
        <v>1774</v>
      </c>
      <c r="B2004" s="82" t="s">
        <v>1773</v>
      </c>
      <c r="C2004" s="83">
        <v>60</v>
      </c>
    </row>
    <row r="2005" spans="1:3" x14ac:dyDescent="0.3">
      <c r="A2005" s="82" t="s">
        <v>1772</v>
      </c>
      <c r="B2005" s="82" t="s">
        <v>1771</v>
      </c>
      <c r="C2005" s="83">
        <v>60</v>
      </c>
    </row>
    <row r="2006" spans="1:3" x14ac:dyDescent="0.3">
      <c r="A2006" s="82" t="s">
        <v>1770</v>
      </c>
      <c r="B2006" s="82" t="s">
        <v>1769</v>
      </c>
      <c r="C2006" s="83">
        <v>60</v>
      </c>
    </row>
    <row r="2007" spans="1:3" x14ac:dyDescent="0.3">
      <c r="A2007" s="82" t="s">
        <v>1768</v>
      </c>
      <c r="B2007" s="82" t="s">
        <v>1767</v>
      </c>
      <c r="C2007" s="83">
        <v>60</v>
      </c>
    </row>
    <row r="2008" spans="1:3" x14ac:dyDescent="0.3">
      <c r="A2008" s="82" t="s">
        <v>1766</v>
      </c>
      <c r="B2008" s="82" t="s">
        <v>1765</v>
      </c>
      <c r="C2008" s="83">
        <v>60</v>
      </c>
    </row>
    <row r="2009" spans="1:3" x14ac:dyDescent="0.3">
      <c r="A2009" s="82" t="s">
        <v>1764</v>
      </c>
      <c r="B2009" s="82" t="s">
        <v>1763</v>
      </c>
      <c r="C2009" s="83">
        <v>60</v>
      </c>
    </row>
    <row r="2010" spans="1:3" x14ac:dyDescent="0.3">
      <c r="A2010" s="82" t="s">
        <v>1762</v>
      </c>
      <c r="B2010" s="82" t="s">
        <v>1761</v>
      </c>
      <c r="C2010" s="83">
        <v>60</v>
      </c>
    </row>
    <row r="2011" spans="1:3" x14ac:dyDescent="0.3">
      <c r="A2011" s="82" t="s">
        <v>1760</v>
      </c>
      <c r="B2011" s="82" t="s">
        <v>1759</v>
      </c>
      <c r="C2011" s="83">
        <v>60</v>
      </c>
    </row>
    <row r="2012" spans="1:3" x14ac:dyDescent="0.3">
      <c r="A2012" s="82" t="s">
        <v>1758</v>
      </c>
      <c r="B2012" s="82" t="s">
        <v>1757</v>
      </c>
      <c r="C2012" s="83">
        <v>60</v>
      </c>
    </row>
    <row r="2013" spans="1:3" x14ac:dyDescent="0.3">
      <c r="A2013" s="82" t="s">
        <v>1756</v>
      </c>
      <c r="B2013" s="82" t="s">
        <v>1755</v>
      </c>
      <c r="C2013" s="83">
        <v>60</v>
      </c>
    </row>
    <row r="2014" spans="1:3" x14ac:dyDescent="0.3">
      <c r="A2014" s="82" t="s">
        <v>1754</v>
      </c>
      <c r="B2014" s="82" t="s">
        <v>1753</v>
      </c>
      <c r="C2014" s="83">
        <v>59</v>
      </c>
    </row>
    <row r="2015" spans="1:3" x14ac:dyDescent="0.3">
      <c r="A2015" s="82" t="s">
        <v>1752</v>
      </c>
      <c r="B2015" s="82" t="s">
        <v>1751</v>
      </c>
      <c r="C2015" s="83">
        <v>59</v>
      </c>
    </row>
    <row r="2016" spans="1:3" x14ac:dyDescent="0.3">
      <c r="A2016" s="82" t="s">
        <v>1750</v>
      </c>
      <c r="B2016" s="82" t="s">
        <v>1749</v>
      </c>
      <c r="C2016" s="83">
        <v>59</v>
      </c>
    </row>
    <row r="2017" spans="1:3" x14ac:dyDescent="0.3">
      <c r="A2017" s="82" t="s">
        <v>1748</v>
      </c>
      <c r="B2017" s="82" t="s">
        <v>1747</v>
      </c>
      <c r="C2017" s="83">
        <v>58.63</v>
      </c>
    </row>
    <row r="2018" spans="1:3" x14ac:dyDescent="0.3">
      <c r="A2018" s="82" t="s">
        <v>1746</v>
      </c>
      <c r="B2018" s="82" t="s">
        <v>1745</v>
      </c>
      <c r="C2018" s="83">
        <v>58.63</v>
      </c>
    </row>
    <row r="2019" spans="1:3" x14ac:dyDescent="0.3">
      <c r="A2019" s="82" t="s">
        <v>1744</v>
      </c>
      <c r="B2019" s="82" t="s">
        <v>1743</v>
      </c>
      <c r="C2019" s="83">
        <v>58.63</v>
      </c>
    </row>
    <row r="2020" spans="1:3" x14ac:dyDescent="0.3">
      <c r="A2020" s="82" t="s">
        <v>1742</v>
      </c>
      <c r="B2020" s="82" t="s">
        <v>1741</v>
      </c>
      <c r="C2020" s="83">
        <v>58.63</v>
      </c>
    </row>
    <row r="2021" spans="1:3" x14ac:dyDescent="0.3">
      <c r="A2021" s="82" t="s">
        <v>1740</v>
      </c>
      <c r="B2021" s="82" t="s">
        <v>1739</v>
      </c>
      <c r="C2021" s="83">
        <v>58</v>
      </c>
    </row>
    <row r="2022" spans="1:3" x14ac:dyDescent="0.3">
      <c r="A2022" s="82" t="s">
        <v>1738</v>
      </c>
      <c r="B2022" s="82" t="s">
        <v>1737</v>
      </c>
      <c r="C2022" s="83">
        <v>58</v>
      </c>
    </row>
    <row r="2023" spans="1:3" x14ac:dyDescent="0.3">
      <c r="A2023" s="82" t="s">
        <v>1736</v>
      </c>
      <c r="B2023" s="82" t="s">
        <v>1735</v>
      </c>
      <c r="C2023" s="83">
        <v>57.9</v>
      </c>
    </row>
    <row r="2024" spans="1:3" x14ac:dyDescent="0.3">
      <c r="A2024" s="82" t="s">
        <v>1734</v>
      </c>
      <c r="B2024" s="82" t="s">
        <v>1733</v>
      </c>
      <c r="C2024" s="83">
        <v>57</v>
      </c>
    </row>
    <row r="2025" spans="1:3" x14ac:dyDescent="0.3">
      <c r="A2025" s="82" t="s">
        <v>1732</v>
      </c>
      <c r="B2025" s="82" t="s">
        <v>1731</v>
      </c>
      <c r="C2025" s="83">
        <v>57</v>
      </c>
    </row>
    <row r="2026" spans="1:3" x14ac:dyDescent="0.3">
      <c r="A2026" s="82" t="s">
        <v>1730</v>
      </c>
      <c r="B2026" s="82" t="s">
        <v>1729</v>
      </c>
      <c r="C2026" s="83">
        <v>57</v>
      </c>
    </row>
    <row r="2027" spans="1:3" x14ac:dyDescent="0.3">
      <c r="A2027" s="82" t="s">
        <v>1728</v>
      </c>
      <c r="B2027" s="82" t="s">
        <v>1727</v>
      </c>
      <c r="C2027" s="83">
        <v>57</v>
      </c>
    </row>
    <row r="2028" spans="1:3" x14ac:dyDescent="0.3">
      <c r="A2028" s="82" t="s">
        <v>1726</v>
      </c>
      <c r="B2028" s="82" t="s">
        <v>1514</v>
      </c>
      <c r="C2028" s="83">
        <v>57</v>
      </c>
    </row>
    <row r="2029" spans="1:3" x14ac:dyDescent="0.3">
      <c r="A2029" s="82" t="s">
        <v>1725</v>
      </c>
      <c r="B2029" s="82" t="s">
        <v>1724</v>
      </c>
      <c r="C2029" s="83">
        <v>56</v>
      </c>
    </row>
    <row r="2030" spans="1:3" x14ac:dyDescent="0.3">
      <c r="A2030" s="82" t="s">
        <v>1723</v>
      </c>
      <c r="B2030" s="82" t="s">
        <v>1722</v>
      </c>
      <c r="C2030" s="83">
        <v>56</v>
      </c>
    </row>
    <row r="2031" spans="1:3" x14ac:dyDescent="0.3">
      <c r="A2031" s="82" t="s">
        <v>1721</v>
      </c>
      <c r="B2031" s="82" t="s">
        <v>1720</v>
      </c>
      <c r="C2031" s="83">
        <v>56</v>
      </c>
    </row>
    <row r="2032" spans="1:3" x14ac:dyDescent="0.3">
      <c r="A2032" s="82" t="s">
        <v>1719</v>
      </c>
      <c r="B2032" s="82" t="s">
        <v>1718</v>
      </c>
      <c r="C2032" s="83">
        <v>56</v>
      </c>
    </row>
    <row r="2033" spans="1:3" x14ac:dyDescent="0.3">
      <c r="A2033" s="82" t="s">
        <v>1717</v>
      </c>
      <c r="B2033" s="82" t="s">
        <v>1716</v>
      </c>
      <c r="C2033" s="83">
        <v>56</v>
      </c>
    </row>
    <row r="2034" spans="1:3" x14ac:dyDescent="0.3">
      <c r="A2034" s="82" t="s">
        <v>1715</v>
      </c>
      <c r="B2034" s="82" t="s">
        <v>1714</v>
      </c>
      <c r="C2034" s="83">
        <v>56</v>
      </c>
    </row>
    <row r="2035" spans="1:3" x14ac:dyDescent="0.3">
      <c r="A2035" s="82" t="s">
        <v>1713</v>
      </c>
      <c r="B2035" s="82" t="s">
        <v>1712</v>
      </c>
      <c r="C2035" s="83">
        <v>55.3</v>
      </c>
    </row>
    <row r="2036" spans="1:3" x14ac:dyDescent="0.3">
      <c r="A2036" s="82" t="s">
        <v>1711</v>
      </c>
      <c r="B2036" s="82" t="s">
        <v>1710</v>
      </c>
      <c r="C2036" s="83">
        <v>55.3</v>
      </c>
    </row>
    <row r="2037" spans="1:3" x14ac:dyDescent="0.3">
      <c r="A2037" s="82" t="s">
        <v>1709</v>
      </c>
      <c r="B2037" s="82" t="s">
        <v>1708</v>
      </c>
      <c r="C2037" s="83">
        <v>55</v>
      </c>
    </row>
    <row r="2038" spans="1:3" x14ac:dyDescent="0.3">
      <c r="A2038" s="82" t="s">
        <v>1707</v>
      </c>
      <c r="B2038" s="82" t="s">
        <v>1706</v>
      </c>
      <c r="C2038" s="83">
        <v>55</v>
      </c>
    </row>
    <row r="2039" spans="1:3" x14ac:dyDescent="0.3">
      <c r="A2039" s="82" t="s">
        <v>1705</v>
      </c>
      <c r="B2039" s="82" t="s">
        <v>1704</v>
      </c>
      <c r="C2039" s="83">
        <v>55</v>
      </c>
    </row>
    <row r="2040" spans="1:3" x14ac:dyDescent="0.3">
      <c r="A2040" s="82" t="s">
        <v>1703</v>
      </c>
      <c r="B2040" s="82" t="s">
        <v>1702</v>
      </c>
      <c r="C2040" s="83">
        <v>55</v>
      </c>
    </row>
    <row r="2041" spans="1:3" x14ac:dyDescent="0.3">
      <c r="A2041" s="82" t="s">
        <v>1701</v>
      </c>
      <c r="B2041" s="82" t="s">
        <v>1700</v>
      </c>
      <c r="C2041" s="83">
        <v>55</v>
      </c>
    </row>
    <row r="2042" spans="1:3" x14ac:dyDescent="0.3">
      <c r="A2042" s="82" t="s">
        <v>1699</v>
      </c>
      <c r="B2042" s="82" t="s">
        <v>1698</v>
      </c>
      <c r="C2042" s="83">
        <v>55</v>
      </c>
    </row>
    <row r="2043" spans="1:3" x14ac:dyDescent="0.3">
      <c r="A2043" s="82" t="s">
        <v>1697</v>
      </c>
      <c r="B2043" s="82" t="s">
        <v>1696</v>
      </c>
      <c r="C2043" s="83">
        <v>55</v>
      </c>
    </row>
    <row r="2044" spans="1:3" x14ac:dyDescent="0.3">
      <c r="A2044" s="82" t="s">
        <v>1695</v>
      </c>
      <c r="B2044" s="82" t="s">
        <v>1694</v>
      </c>
      <c r="C2044" s="83">
        <v>54</v>
      </c>
    </row>
    <row r="2045" spans="1:3" x14ac:dyDescent="0.3">
      <c r="A2045" s="82" t="s">
        <v>1693</v>
      </c>
      <c r="B2045" s="82" t="s">
        <v>1692</v>
      </c>
      <c r="C2045" s="83">
        <v>54</v>
      </c>
    </row>
    <row r="2046" spans="1:3" x14ac:dyDescent="0.3">
      <c r="A2046" s="82" t="s">
        <v>1691</v>
      </c>
      <c r="B2046" s="82" t="s">
        <v>1690</v>
      </c>
      <c r="C2046" s="83">
        <v>54</v>
      </c>
    </row>
    <row r="2047" spans="1:3" x14ac:dyDescent="0.3">
      <c r="A2047" s="82" t="s">
        <v>1689</v>
      </c>
      <c r="B2047" s="82" t="s">
        <v>1688</v>
      </c>
      <c r="C2047" s="83">
        <v>54</v>
      </c>
    </row>
    <row r="2048" spans="1:3" x14ac:dyDescent="0.3">
      <c r="A2048" s="82" t="s">
        <v>1687</v>
      </c>
      <c r="B2048" s="82" t="s">
        <v>1686</v>
      </c>
      <c r="C2048" s="83">
        <v>54</v>
      </c>
    </row>
    <row r="2049" spans="1:3" x14ac:dyDescent="0.3">
      <c r="A2049" s="82" t="s">
        <v>1685</v>
      </c>
      <c r="B2049" s="82" t="s">
        <v>1684</v>
      </c>
      <c r="C2049" s="83">
        <v>54</v>
      </c>
    </row>
    <row r="2050" spans="1:3" x14ac:dyDescent="0.3">
      <c r="A2050" s="82" t="s">
        <v>1683</v>
      </c>
      <c r="B2050" s="82" t="s">
        <v>1682</v>
      </c>
      <c r="C2050" s="83">
        <v>54</v>
      </c>
    </row>
    <row r="2051" spans="1:3" x14ac:dyDescent="0.3">
      <c r="A2051" s="82" t="s">
        <v>1681</v>
      </c>
      <c r="B2051" s="82" t="s">
        <v>1680</v>
      </c>
      <c r="C2051" s="83">
        <v>53.6</v>
      </c>
    </row>
    <row r="2052" spans="1:3" x14ac:dyDescent="0.3">
      <c r="A2052" s="82" t="s">
        <v>1679</v>
      </c>
      <c r="B2052" s="82" t="s">
        <v>1678</v>
      </c>
      <c r="C2052" s="83">
        <v>53.6</v>
      </c>
    </row>
    <row r="2053" spans="1:3" x14ac:dyDescent="0.3">
      <c r="A2053" s="82" t="s">
        <v>1677</v>
      </c>
      <c r="B2053" s="82" t="s">
        <v>1676</v>
      </c>
      <c r="C2053" s="83">
        <v>53.57</v>
      </c>
    </row>
    <row r="2054" spans="1:3" x14ac:dyDescent="0.3">
      <c r="A2054" s="82" t="s">
        <v>1675</v>
      </c>
      <c r="B2054" s="82" t="s">
        <v>1674</v>
      </c>
      <c r="C2054" s="83">
        <v>53</v>
      </c>
    </row>
    <row r="2055" spans="1:3" x14ac:dyDescent="0.3">
      <c r="A2055" s="82" t="s">
        <v>1673</v>
      </c>
      <c r="B2055" s="82" t="s">
        <v>1672</v>
      </c>
      <c r="C2055" s="83">
        <v>53</v>
      </c>
    </row>
    <row r="2056" spans="1:3" x14ac:dyDescent="0.3">
      <c r="A2056" s="82" t="s">
        <v>1671</v>
      </c>
      <c r="B2056" s="82" t="s">
        <v>1670</v>
      </c>
      <c r="C2056" s="83">
        <v>53</v>
      </c>
    </row>
    <row r="2057" spans="1:3" x14ac:dyDescent="0.3">
      <c r="A2057" s="82" t="s">
        <v>1669</v>
      </c>
      <c r="B2057" s="82" t="s">
        <v>1668</v>
      </c>
      <c r="C2057" s="83">
        <v>53</v>
      </c>
    </row>
    <row r="2058" spans="1:3" x14ac:dyDescent="0.3">
      <c r="A2058" s="82" t="s">
        <v>1667</v>
      </c>
      <c r="B2058" s="82" t="s">
        <v>1666</v>
      </c>
      <c r="C2058" s="83">
        <v>53</v>
      </c>
    </row>
    <row r="2059" spans="1:3" x14ac:dyDescent="0.3">
      <c r="A2059" s="82" t="s">
        <v>1665</v>
      </c>
      <c r="B2059" s="82" t="s">
        <v>1664</v>
      </c>
      <c r="C2059" s="83">
        <v>53</v>
      </c>
    </row>
    <row r="2060" spans="1:3" x14ac:dyDescent="0.3">
      <c r="A2060" s="82" t="s">
        <v>1663</v>
      </c>
      <c r="B2060" s="82" t="s">
        <v>1662</v>
      </c>
      <c r="C2060" s="83">
        <v>52</v>
      </c>
    </row>
    <row r="2061" spans="1:3" x14ac:dyDescent="0.3">
      <c r="A2061" s="82" t="s">
        <v>1661</v>
      </c>
      <c r="B2061" s="82" t="s">
        <v>1660</v>
      </c>
      <c r="C2061" s="83">
        <v>52</v>
      </c>
    </row>
    <row r="2062" spans="1:3" x14ac:dyDescent="0.3">
      <c r="A2062" s="82" t="s">
        <v>1659</v>
      </c>
      <c r="B2062" s="82" t="s">
        <v>1658</v>
      </c>
      <c r="C2062" s="83">
        <v>52</v>
      </c>
    </row>
    <row r="2063" spans="1:3" x14ac:dyDescent="0.3">
      <c r="A2063" s="82" t="s">
        <v>1657</v>
      </c>
      <c r="B2063" s="82" t="s">
        <v>1656</v>
      </c>
      <c r="C2063" s="83">
        <v>52</v>
      </c>
    </row>
    <row r="2064" spans="1:3" x14ac:dyDescent="0.3">
      <c r="A2064" s="82" t="s">
        <v>1655</v>
      </c>
      <c r="B2064" s="82" t="s">
        <v>1654</v>
      </c>
      <c r="C2064" s="83">
        <v>52</v>
      </c>
    </row>
    <row r="2065" spans="1:3" x14ac:dyDescent="0.3">
      <c r="A2065" s="82" t="s">
        <v>1653</v>
      </c>
      <c r="B2065" s="82" t="s">
        <v>1652</v>
      </c>
      <c r="C2065" s="83">
        <v>52</v>
      </c>
    </row>
    <row r="2066" spans="1:3" x14ac:dyDescent="0.3">
      <c r="A2066" s="82" t="s">
        <v>1651</v>
      </c>
      <c r="B2066" s="82" t="s">
        <v>1650</v>
      </c>
      <c r="C2066" s="83">
        <v>51</v>
      </c>
    </row>
    <row r="2067" spans="1:3" x14ac:dyDescent="0.3">
      <c r="A2067" s="82" t="s">
        <v>1649</v>
      </c>
      <c r="B2067" s="82" t="s">
        <v>1648</v>
      </c>
      <c r="C2067" s="83">
        <v>51</v>
      </c>
    </row>
    <row r="2068" spans="1:3" x14ac:dyDescent="0.3">
      <c r="A2068" s="82" t="s">
        <v>1647</v>
      </c>
      <c r="B2068" s="82" t="s">
        <v>1646</v>
      </c>
      <c r="C2068" s="83">
        <v>50</v>
      </c>
    </row>
    <row r="2069" spans="1:3" x14ac:dyDescent="0.3">
      <c r="A2069" s="82" t="s">
        <v>1645</v>
      </c>
      <c r="B2069" s="82" t="s">
        <v>1644</v>
      </c>
      <c r="C2069" s="83">
        <v>50</v>
      </c>
    </row>
    <row r="2070" spans="1:3" x14ac:dyDescent="0.3">
      <c r="A2070" s="82" t="s">
        <v>1643</v>
      </c>
      <c r="B2070" s="82" t="s">
        <v>1642</v>
      </c>
      <c r="C2070" s="83">
        <v>50</v>
      </c>
    </row>
    <row r="2071" spans="1:3" x14ac:dyDescent="0.3">
      <c r="A2071" s="82" t="s">
        <v>1641</v>
      </c>
      <c r="B2071" s="82" t="s">
        <v>1640</v>
      </c>
      <c r="C2071" s="83">
        <v>50</v>
      </c>
    </row>
    <row r="2072" spans="1:3" x14ac:dyDescent="0.3">
      <c r="A2072" s="82" t="s">
        <v>1639</v>
      </c>
      <c r="B2072" s="82" t="s">
        <v>1638</v>
      </c>
      <c r="C2072" s="83">
        <v>50</v>
      </c>
    </row>
    <row r="2073" spans="1:3" x14ac:dyDescent="0.3">
      <c r="A2073" s="82" t="s">
        <v>1637</v>
      </c>
      <c r="B2073" s="82" t="s">
        <v>1636</v>
      </c>
      <c r="C2073" s="83">
        <v>50</v>
      </c>
    </row>
    <row r="2074" spans="1:3" x14ac:dyDescent="0.3">
      <c r="A2074" s="82" t="s">
        <v>1635</v>
      </c>
      <c r="B2074" s="82" t="s">
        <v>1634</v>
      </c>
      <c r="C2074" s="83">
        <v>50</v>
      </c>
    </row>
    <row r="2075" spans="1:3" x14ac:dyDescent="0.3">
      <c r="A2075" s="82" t="s">
        <v>1633</v>
      </c>
      <c r="B2075" s="82" t="s">
        <v>1632</v>
      </c>
      <c r="C2075" s="83">
        <v>50</v>
      </c>
    </row>
    <row r="2076" spans="1:3" x14ac:dyDescent="0.3">
      <c r="A2076" s="82" t="s">
        <v>1631</v>
      </c>
      <c r="B2076" s="82" t="s">
        <v>1630</v>
      </c>
      <c r="C2076" s="83">
        <v>50</v>
      </c>
    </row>
    <row r="2077" spans="1:3" x14ac:dyDescent="0.3">
      <c r="A2077" s="82" t="s">
        <v>1629</v>
      </c>
      <c r="B2077" s="82" t="s">
        <v>1628</v>
      </c>
      <c r="C2077" s="83">
        <v>50</v>
      </c>
    </row>
    <row r="2078" spans="1:3" x14ac:dyDescent="0.3">
      <c r="A2078" s="82" t="s">
        <v>1627</v>
      </c>
      <c r="B2078" s="82" t="s">
        <v>1626</v>
      </c>
      <c r="C2078" s="83">
        <v>49</v>
      </c>
    </row>
    <row r="2079" spans="1:3" x14ac:dyDescent="0.3">
      <c r="A2079" s="82" t="s">
        <v>1625</v>
      </c>
      <c r="B2079" s="82" t="s">
        <v>1624</v>
      </c>
      <c r="C2079" s="83">
        <v>49</v>
      </c>
    </row>
    <row r="2080" spans="1:3" x14ac:dyDescent="0.3">
      <c r="A2080" s="82" t="s">
        <v>1623</v>
      </c>
      <c r="B2080" s="82" t="s">
        <v>1622</v>
      </c>
      <c r="C2080" s="83">
        <v>48.14</v>
      </c>
    </row>
    <row r="2081" spans="1:3" x14ac:dyDescent="0.3">
      <c r="A2081" s="82" t="s">
        <v>1621</v>
      </c>
      <c r="B2081" s="82" t="s">
        <v>1620</v>
      </c>
      <c r="C2081" s="83">
        <v>48.14</v>
      </c>
    </row>
    <row r="2082" spans="1:3" x14ac:dyDescent="0.3">
      <c r="A2082" s="82" t="s">
        <v>1619</v>
      </c>
      <c r="B2082" s="82" t="s">
        <v>1618</v>
      </c>
      <c r="C2082" s="83">
        <v>48.14</v>
      </c>
    </row>
    <row r="2083" spans="1:3" x14ac:dyDescent="0.3">
      <c r="A2083" s="82" t="s">
        <v>1617</v>
      </c>
      <c r="B2083" s="82" t="s">
        <v>1616</v>
      </c>
      <c r="C2083" s="83">
        <v>48.14</v>
      </c>
    </row>
    <row r="2084" spans="1:3" x14ac:dyDescent="0.3">
      <c r="A2084" s="82" t="s">
        <v>1615</v>
      </c>
      <c r="B2084" s="82" t="s">
        <v>1614</v>
      </c>
      <c r="C2084" s="83">
        <v>48.14</v>
      </c>
    </row>
    <row r="2085" spans="1:3" x14ac:dyDescent="0.3">
      <c r="A2085" s="82" t="s">
        <v>1613</v>
      </c>
      <c r="B2085" s="82" t="s">
        <v>1612</v>
      </c>
      <c r="C2085" s="83">
        <v>48.14</v>
      </c>
    </row>
    <row r="2086" spans="1:3" x14ac:dyDescent="0.3">
      <c r="A2086" s="82" t="s">
        <v>1611</v>
      </c>
      <c r="B2086" s="82" t="s">
        <v>1610</v>
      </c>
      <c r="C2086" s="83">
        <v>48.14</v>
      </c>
    </row>
    <row r="2087" spans="1:3" x14ac:dyDescent="0.3">
      <c r="A2087" s="82" t="s">
        <v>1609</v>
      </c>
      <c r="B2087" s="82" t="s">
        <v>1608</v>
      </c>
      <c r="C2087" s="83">
        <v>48.14</v>
      </c>
    </row>
    <row r="2088" spans="1:3" x14ac:dyDescent="0.3">
      <c r="A2088" s="82" t="s">
        <v>1607</v>
      </c>
      <c r="B2088" s="82" t="s">
        <v>1606</v>
      </c>
      <c r="C2088" s="83">
        <v>48.14</v>
      </c>
    </row>
    <row r="2089" spans="1:3" x14ac:dyDescent="0.3">
      <c r="A2089" s="82" t="s">
        <v>1605</v>
      </c>
      <c r="B2089" s="82" t="s">
        <v>1604</v>
      </c>
      <c r="C2089" s="83">
        <v>48</v>
      </c>
    </row>
    <row r="2090" spans="1:3" x14ac:dyDescent="0.3">
      <c r="A2090" s="82" t="s">
        <v>1603</v>
      </c>
      <c r="B2090" s="82" t="s">
        <v>1602</v>
      </c>
      <c r="C2090" s="83">
        <v>48</v>
      </c>
    </row>
    <row r="2091" spans="1:3" x14ac:dyDescent="0.3">
      <c r="A2091" s="82" t="s">
        <v>1601</v>
      </c>
      <c r="B2091" s="82" t="s">
        <v>1600</v>
      </c>
      <c r="C2091" s="83">
        <v>48</v>
      </c>
    </row>
    <row r="2092" spans="1:3" x14ac:dyDescent="0.3">
      <c r="A2092" s="82" t="s">
        <v>1599</v>
      </c>
      <c r="B2092" s="82" t="s">
        <v>1598</v>
      </c>
      <c r="C2092" s="83">
        <v>48</v>
      </c>
    </row>
    <row r="2093" spans="1:3" x14ac:dyDescent="0.3">
      <c r="A2093" s="82" t="s">
        <v>1597</v>
      </c>
      <c r="B2093" s="82" t="s">
        <v>1596</v>
      </c>
      <c r="C2093" s="83">
        <v>47.79</v>
      </c>
    </row>
    <row r="2094" spans="1:3" x14ac:dyDescent="0.3">
      <c r="A2094" s="82" t="s">
        <v>1595</v>
      </c>
      <c r="B2094" s="82" t="s">
        <v>1593</v>
      </c>
      <c r="C2094" s="83">
        <v>47</v>
      </c>
    </row>
    <row r="2095" spans="1:3" x14ac:dyDescent="0.3">
      <c r="A2095" s="82" t="s">
        <v>1594</v>
      </c>
      <c r="B2095" s="82" t="s">
        <v>1593</v>
      </c>
      <c r="C2095" s="83">
        <v>47</v>
      </c>
    </row>
    <row r="2096" spans="1:3" x14ac:dyDescent="0.3">
      <c r="A2096" s="82" t="s">
        <v>1592</v>
      </c>
      <c r="B2096" s="82" t="s">
        <v>1590</v>
      </c>
      <c r="C2096" s="83">
        <v>47</v>
      </c>
    </row>
    <row r="2097" spans="1:3" x14ac:dyDescent="0.3">
      <c r="A2097" s="82" t="s">
        <v>1591</v>
      </c>
      <c r="B2097" s="82" t="s">
        <v>1590</v>
      </c>
      <c r="C2097" s="83">
        <v>47</v>
      </c>
    </row>
    <row r="2098" spans="1:3" x14ac:dyDescent="0.3">
      <c r="A2098" s="82" t="s">
        <v>1589</v>
      </c>
      <c r="B2098" s="82" t="s">
        <v>1588</v>
      </c>
      <c r="C2098" s="83">
        <v>47</v>
      </c>
    </row>
    <row r="2099" spans="1:3" x14ac:dyDescent="0.3">
      <c r="A2099" s="82" t="s">
        <v>1587</v>
      </c>
      <c r="B2099" s="82" t="s">
        <v>1586</v>
      </c>
      <c r="C2099" s="83">
        <v>47</v>
      </c>
    </row>
    <row r="2100" spans="1:3" x14ac:dyDescent="0.3">
      <c r="A2100" s="82" t="s">
        <v>1585</v>
      </c>
      <c r="B2100" s="82" t="s">
        <v>1584</v>
      </c>
      <c r="C2100" s="83">
        <v>47</v>
      </c>
    </row>
    <row r="2101" spans="1:3" x14ac:dyDescent="0.3">
      <c r="A2101" s="82" t="s">
        <v>1583</v>
      </c>
      <c r="B2101" s="82" t="s">
        <v>1582</v>
      </c>
      <c r="C2101" s="83">
        <v>47</v>
      </c>
    </row>
    <row r="2102" spans="1:3" x14ac:dyDescent="0.3">
      <c r="A2102" s="82" t="s">
        <v>1581</v>
      </c>
      <c r="B2102" s="82" t="s">
        <v>1580</v>
      </c>
      <c r="C2102" s="83">
        <v>47</v>
      </c>
    </row>
    <row r="2103" spans="1:3" x14ac:dyDescent="0.3">
      <c r="A2103" s="82" t="s">
        <v>1579</v>
      </c>
      <c r="B2103" s="82" t="s">
        <v>1578</v>
      </c>
      <c r="C2103" s="83">
        <v>46</v>
      </c>
    </row>
    <row r="2104" spans="1:3" x14ac:dyDescent="0.3">
      <c r="A2104" s="82" t="s">
        <v>1577</v>
      </c>
      <c r="B2104" s="82" t="s">
        <v>1576</v>
      </c>
      <c r="C2104" s="83">
        <v>46</v>
      </c>
    </row>
    <row r="2105" spans="1:3" x14ac:dyDescent="0.3">
      <c r="A2105" s="82" t="s">
        <v>1575</v>
      </c>
      <c r="B2105" s="82" t="s">
        <v>1574</v>
      </c>
      <c r="C2105" s="83">
        <v>46</v>
      </c>
    </row>
    <row r="2106" spans="1:3" x14ac:dyDescent="0.3">
      <c r="A2106" s="82" t="s">
        <v>1573</v>
      </c>
      <c r="B2106" s="82" t="s">
        <v>1572</v>
      </c>
      <c r="C2106" s="83">
        <v>46</v>
      </c>
    </row>
    <row r="2107" spans="1:3" x14ac:dyDescent="0.3">
      <c r="A2107" s="82" t="s">
        <v>1571</v>
      </c>
      <c r="B2107" s="82" t="s">
        <v>1570</v>
      </c>
      <c r="C2107" s="83">
        <v>46</v>
      </c>
    </row>
    <row r="2108" spans="1:3" x14ac:dyDescent="0.3">
      <c r="A2108" s="82" t="s">
        <v>1569</v>
      </c>
      <c r="B2108" s="82" t="s">
        <v>1568</v>
      </c>
      <c r="C2108" s="83">
        <v>46</v>
      </c>
    </row>
    <row r="2109" spans="1:3" x14ac:dyDescent="0.3">
      <c r="A2109" s="82" t="s">
        <v>1567</v>
      </c>
      <c r="B2109" s="82" t="s">
        <v>1566</v>
      </c>
      <c r="C2109" s="83">
        <v>45.67</v>
      </c>
    </row>
    <row r="2110" spans="1:3" x14ac:dyDescent="0.3">
      <c r="A2110" s="82" t="s">
        <v>1565</v>
      </c>
      <c r="B2110" s="82" t="s">
        <v>1564</v>
      </c>
      <c r="C2110" s="83">
        <v>45.67</v>
      </c>
    </row>
    <row r="2111" spans="1:3" x14ac:dyDescent="0.3">
      <c r="A2111" s="82" t="s">
        <v>1563</v>
      </c>
      <c r="B2111" s="82" t="s">
        <v>1562</v>
      </c>
      <c r="C2111" s="83">
        <v>45.13</v>
      </c>
    </row>
    <row r="2112" spans="1:3" x14ac:dyDescent="0.3">
      <c r="A2112" s="82" t="s">
        <v>1561</v>
      </c>
      <c r="B2112" s="82" t="s">
        <v>1560</v>
      </c>
      <c r="C2112" s="83">
        <v>45</v>
      </c>
    </row>
    <row r="2113" spans="1:3" x14ac:dyDescent="0.3">
      <c r="A2113" s="82" t="s">
        <v>1559</v>
      </c>
      <c r="B2113" s="82" t="s">
        <v>1558</v>
      </c>
      <c r="C2113" s="83">
        <v>45</v>
      </c>
    </row>
    <row r="2114" spans="1:3" x14ac:dyDescent="0.3">
      <c r="A2114" s="82" t="s">
        <v>1557</v>
      </c>
      <c r="B2114" s="82" t="s">
        <v>1556</v>
      </c>
      <c r="C2114" s="83">
        <v>45</v>
      </c>
    </row>
    <row r="2115" spans="1:3" x14ac:dyDescent="0.3">
      <c r="A2115" s="82" t="s">
        <v>1555</v>
      </c>
      <c r="B2115" s="82" t="s">
        <v>1554</v>
      </c>
      <c r="C2115" s="83">
        <v>45</v>
      </c>
    </row>
    <row r="2116" spans="1:3" x14ac:dyDescent="0.3">
      <c r="A2116" s="82" t="s">
        <v>1553</v>
      </c>
      <c r="B2116" s="82" t="s">
        <v>1552</v>
      </c>
      <c r="C2116" s="83">
        <v>44</v>
      </c>
    </row>
    <row r="2117" spans="1:3" x14ac:dyDescent="0.3">
      <c r="A2117" s="82" t="s">
        <v>1551</v>
      </c>
      <c r="B2117" s="82" t="s">
        <v>1550</v>
      </c>
      <c r="C2117" s="83">
        <v>44</v>
      </c>
    </row>
    <row r="2118" spans="1:3" x14ac:dyDescent="0.3">
      <c r="A2118" s="82" t="s">
        <v>1549</v>
      </c>
      <c r="B2118" s="82" t="s">
        <v>1548</v>
      </c>
      <c r="C2118" s="83">
        <v>44</v>
      </c>
    </row>
    <row r="2119" spans="1:3" x14ac:dyDescent="0.3">
      <c r="A2119" s="82" t="s">
        <v>1547</v>
      </c>
      <c r="B2119" s="82" t="s">
        <v>1546</v>
      </c>
      <c r="C2119" s="83">
        <v>44</v>
      </c>
    </row>
    <row r="2120" spans="1:3" x14ac:dyDescent="0.3">
      <c r="A2120" s="82" t="s">
        <v>1545</v>
      </c>
      <c r="B2120" s="82" t="s">
        <v>1544</v>
      </c>
      <c r="C2120" s="83">
        <v>44</v>
      </c>
    </row>
    <row r="2121" spans="1:3" x14ac:dyDescent="0.3">
      <c r="A2121" s="82" t="s">
        <v>1543</v>
      </c>
      <c r="B2121" s="82" t="s">
        <v>1542</v>
      </c>
      <c r="C2121" s="83">
        <v>44</v>
      </c>
    </row>
    <row r="2122" spans="1:3" x14ac:dyDescent="0.3">
      <c r="A2122" s="82" t="s">
        <v>1541</v>
      </c>
      <c r="B2122" s="82" t="s">
        <v>1540</v>
      </c>
      <c r="C2122" s="83">
        <v>44</v>
      </c>
    </row>
    <row r="2123" spans="1:3" x14ac:dyDescent="0.3">
      <c r="A2123" s="82" t="s">
        <v>1539</v>
      </c>
      <c r="B2123" s="82" t="s">
        <v>1538</v>
      </c>
      <c r="C2123" s="83">
        <v>44</v>
      </c>
    </row>
    <row r="2124" spans="1:3" x14ac:dyDescent="0.3">
      <c r="A2124" s="82" t="s">
        <v>1537</v>
      </c>
      <c r="B2124" s="82" t="s">
        <v>1536</v>
      </c>
      <c r="C2124" s="83">
        <v>44</v>
      </c>
    </row>
    <row r="2125" spans="1:3" x14ac:dyDescent="0.3">
      <c r="A2125" s="82" t="s">
        <v>1535</v>
      </c>
      <c r="B2125" s="82" t="s">
        <v>1534</v>
      </c>
      <c r="C2125" s="83">
        <v>44</v>
      </c>
    </row>
    <row r="2126" spans="1:3" x14ac:dyDescent="0.3">
      <c r="A2126" s="82" t="s">
        <v>1533</v>
      </c>
      <c r="B2126" s="82" t="s">
        <v>1532</v>
      </c>
      <c r="C2126" s="83">
        <v>44</v>
      </c>
    </row>
    <row r="2127" spans="1:3" x14ac:dyDescent="0.3">
      <c r="A2127" s="82" t="s">
        <v>1531</v>
      </c>
      <c r="B2127" s="82" t="s">
        <v>1530</v>
      </c>
      <c r="C2127" s="83">
        <v>43.75</v>
      </c>
    </row>
    <row r="2128" spans="1:3" x14ac:dyDescent="0.3">
      <c r="A2128" s="82" t="s">
        <v>1529</v>
      </c>
      <c r="B2128" s="82" t="s">
        <v>1528</v>
      </c>
      <c r="C2128" s="83">
        <v>43.5</v>
      </c>
    </row>
    <row r="2129" spans="1:3" x14ac:dyDescent="0.3">
      <c r="A2129" s="82" t="s">
        <v>1527</v>
      </c>
      <c r="B2129" s="82" t="s">
        <v>1526</v>
      </c>
      <c r="C2129" s="83">
        <v>43</v>
      </c>
    </row>
    <row r="2130" spans="1:3" x14ac:dyDescent="0.3">
      <c r="A2130" s="82" t="s">
        <v>1525</v>
      </c>
      <c r="B2130" s="82" t="s">
        <v>1524</v>
      </c>
      <c r="C2130" s="83">
        <v>43</v>
      </c>
    </row>
    <row r="2131" spans="1:3" x14ac:dyDescent="0.3">
      <c r="A2131" s="82" t="s">
        <v>1523</v>
      </c>
      <c r="B2131" s="82" t="s">
        <v>1522</v>
      </c>
      <c r="C2131" s="83">
        <v>43</v>
      </c>
    </row>
    <row r="2132" spans="1:3" x14ac:dyDescent="0.3">
      <c r="A2132" s="82" t="s">
        <v>1521</v>
      </c>
      <c r="B2132" s="82" t="s">
        <v>1520</v>
      </c>
      <c r="C2132" s="83">
        <v>43</v>
      </c>
    </row>
    <row r="2133" spans="1:3" x14ac:dyDescent="0.3">
      <c r="A2133" s="82" t="s">
        <v>1519</v>
      </c>
      <c r="B2133" s="82" t="s">
        <v>1518</v>
      </c>
      <c r="C2133" s="83">
        <v>43</v>
      </c>
    </row>
    <row r="2134" spans="1:3" x14ac:dyDescent="0.3">
      <c r="A2134" s="82" t="s">
        <v>1517</v>
      </c>
      <c r="B2134" s="82" t="s">
        <v>1516</v>
      </c>
      <c r="C2134" s="83">
        <v>43</v>
      </c>
    </row>
    <row r="2135" spans="1:3" x14ac:dyDescent="0.3">
      <c r="A2135" s="82" t="s">
        <v>1515</v>
      </c>
      <c r="B2135" s="82" t="s">
        <v>1514</v>
      </c>
      <c r="C2135" s="83">
        <v>43</v>
      </c>
    </row>
    <row r="2136" spans="1:3" x14ac:dyDescent="0.3">
      <c r="A2136" s="82" t="s">
        <v>1513</v>
      </c>
      <c r="B2136" s="82" t="s">
        <v>1512</v>
      </c>
      <c r="C2136" s="83">
        <v>43</v>
      </c>
    </row>
    <row r="2137" spans="1:3" x14ac:dyDescent="0.3">
      <c r="A2137" s="82" t="s">
        <v>1511</v>
      </c>
      <c r="B2137" s="82" t="s">
        <v>1510</v>
      </c>
      <c r="C2137" s="83">
        <v>43</v>
      </c>
    </row>
    <row r="2138" spans="1:3" x14ac:dyDescent="0.3">
      <c r="A2138" s="82" t="s">
        <v>1509</v>
      </c>
      <c r="B2138" s="82" t="s">
        <v>1508</v>
      </c>
      <c r="C2138" s="83">
        <v>43</v>
      </c>
    </row>
    <row r="2139" spans="1:3" x14ac:dyDescent="0.3">
      <c r="A2139" s="82" t="s">
        <v>1507</v>
      </c>
      <c r="B2139" s="82" t="s">
        <v>1506</v>
      </c>
      <c r="C2139" s="83">
        <v>43</v>
      </c>
    </row>
    <row r="2140" spans="1:3" x14ac:dyDescent="0.3">
      <c r="A2140" s="82" t="s">
        <v>1505</v>
      </c>
      <c r="B2140" s="82" t="s">
        <v>1504</v>
      </c>
      <c r="C2140" s="83">
        <v>42.86</v>
      </c>
    </row>
    <row r="2141" spans="1:3" x14ac:dyDescent="0.3">
      <c r="A2141" s="82" t="s">
        <v>1503</v>
      </c>
      <c r="B2141" s="82" t="s">
        <v>1502</v>
      </c>
      <c r="C2141" s="83">
        <v>42.85</v>
      </c>
    </row>
    <row r="2142" spans="1:3" x14ac:dyDescent="0.3">
      <c r="A2142" s="82" t="s">
        <v>1501</v>
      </c>
      <c r="B2142" s="82" t="s">
        <v>1500</v>
      </c>
      <c r="C2142" s="83">
        <v>42</v>
      </c>
    </row>
    <row r="2143" spans="1:3" x14ac:dyDescent="0.3">
      <c r="A2143" s="82" t="s">
        <v>1499</v>
      </c>
      <c r="B2143" s="82" t="s">
        <v>1498</v>
      </c>
      <c r="C2143" s="83">
        <v>42</v>
      </c>
    </row>
    <row r="2144" spans="1:3" x14ac:dyDescent="0.3">
      <c r="A2144" s="82" t="s">
        <v>1497</v>
      </c>
      <c r="B2144" s="82" t="s">
        <v>1496</v>
      </c>
      <c r="C2144" s="83">
        <v>42</v>
      </c>
    </row>
    <row r="2145" spans="1:3" x14ac:dyDescent="0.3">
      <c r="A2145" s="82" t="s">
        <v>1495</v>
      </c>
      <c r="B2145" s="82" t="s">
        <v>1494</v>
      </c>
      <c r="C2145" s="83">
        <v>42</v>
      </c>
    </row>
    <row r="2146" spans="1:3" x14ac:dyDescent="0.3">
      <c r="A2146" s="82" t="s">
        <v>1493</v>
      </c>
      <c r="B2146" s="82" t="s">
        <v>1492</v>
      </c>
      <c r="C2146" s="83">
        <v>42</v>
      </c>
    </row>
    <row r="2147" spans="1:3" x14ac:dyDescent="0.3">
      <c r="A2147" s="82" t="s">
        <v>1491</v>
      </c>
      <c r="B2147" s="82" t="s">
        <v>1490</v>
      </c>
      <c r="C2147" s="83">
        <v>42</v>
      </c>
    </row>
    <row r="2148" spans="1:3" x14ac:dyDescent="0.3">
      <c r="A2148" s="82" t="s">
        <v>1489</v>
      </c>
      <c r="B2148" s="82" t="s">
        <v>1488</v>
      </c>
      <c r="C2148" s="83">
        <v>41.75</v>
      </c>
    </row>
    <row r="2149" spans="1:3" x14ac:dyDescent="0.3">
      <c r="A2149" s="82" t="s">
        <v>1487</v>
      </c>
      <c r="B2149" s="82" t="s">
        <v>1486</v>
      </c>
      <c r="C2149" s="83">
        <v>41.75</v>
      </c>
    </row>
    <row r="2150" spans="1:3" x14ac:dyDescent="0.3">
      <c r="A2150" s="82" t="s">
        <v>1485</v>
      </c>
      <c r="B2150" s="82" t="s">
        <v>1484</v>
      </c>
      <c r="C2150" s="83">
        <v>41</v>
      </c>
    </row>
    <row r="2151" spans="1:3" x14ac:dyDescent="0.3">
      <c r="A2151" s="82" t="s">
        <v>1483</v>
      </c>
      <c r="B2151" s="82" t="s">
        <v>1482</v>
      </c>
      <c r="C2151" s="83">
        <v>41</v>
      </c>
    </row>
    <row r="2152" spans="1:3" x14ac:dyDescent="0.3">
      <c r="A2152" s="82" t="s">
        <v>1481</v>
      </c>
      <c r="B2152" s="82" t="s">
        <v>1480</v>
      </c>
      <c r="C2152" s="83">
        <v>41</v>
      </c>
    </row>
    <row r="2153" spans="1:3" x14ac:dyDescent="0.3">
      <c r="A2153" s="82" t="s">
        <v>1479</v>
      </c>
      <c r="B2153" s="82" t="s">
        <v>1478</v>
      </c>
      <c r="C2153" s="83">
        <v>40.380000000000003</v>
      </c>
    </row>
    <row r="2154" spans="1:3" x14ac:dyDescent="0.3">
      <c r="A2154" s="82" t="s">
        <v>1477</v>
      </c>
      <c r="B2154" s="82" t="s">
        <v>1476</v>
      </c>
      <c r="C2154" s="83">
        <v>40</v>
      </c>
    </row>
    <row r="2155" spans="1:3" x14ac:dyDescent="0.3">
      <c r="A2155" s="82" t="s">
        <v>1475</v>
      </c>
      <c r="B2155" s="82" t="s">
        <v>1474</v>
      </c>
      <c r="C2155" s="83">
        <v>40</v>
      </c>
    </row>
    <row r="2156" spans="1:3" x14ac:dyDescent="0.3">
      <c r="A2156" s="82" t="s">
        <v>1473</v>
      </c>
      <c r="B2156" s="82" t="s">
        <v>1472</v>
      </c>
      <c r="C2156" s="83">
        <v>40</v>
      </c>
    </row>
    <row r="2157" spans="1:3" x14ac:dyDescent="0.3">
      <c r="A2157" s="82" t="s">
        <v>1471</v>
      </c>
      <c r="B2157" s="82" t="s">
        <v>1470</v>
      </c>
      <c r="C2157" s="83">
        <v>40</v>
      </c>
    </row>
    <row r="2158" spans="1:3" x14ac:dyDescent="0.3">
      <c r="A2158" s="82" t="s">
        <v>1469</v>
      </c>
      <c r="B2158" s="82" t="s">
        <v>1468</v>
      </c>
      <c r="C2158" s="83">
        <v>40</v>
      </c>
    </row>
    <row r="2159" spans="1:3" x14ac:dyDescent="0.3">
      <c r="A2159" s="82" t="s">
        <v>1467</v>
      </c>
      <c r="B2159" s="82" t="s">
        <v>1466</v>
      </c>
      <c r="C2159" s="83">
        <v>40</v>
      </c>
    </row>
    <row r="2160" spans="1:3" x14ac:dyDescent="0.3">
      <c r="A2160" s="82" t="s">
        <v>1465</v>
      </c>
      <c r="B2160" s="82" t="s">
        <v>1464</v>
      </c>
      <c r="C2160" s="83">
        <v>40</v>
      </c>
    </row>
    <row r="2161" spans="1:3" x14ac:dyDescent="0.3">
      <c r="A2161" s="82" t="s">
        <v>1463</v>
      </c>
      <c r="B2161" s="82" t="s">
        <v>1462</v>
      </c>
      <c r="C2161" s="83">
        <v>40</v>
      </c>
    </row>
    <row r="2162" spans="1:3" x14ac:dyDescent="0.3">
      <c r="A2162" s="82" t="s">
        <v>1461</v>
      </c>
      <c r="B2162" s="82" t="s">
        <v>1460</v>
      </c>
      <c r="C2162" s="83">
        <v>40</v>
      </c>
    </row>
    <row r="2163" spans="1:3" x14ac:dyDescent="0.3">
      <c r="A2163" s="82" t="s">
        <v>1459</v>
      </c>
      <c r="B2163" s="82" t="s">
        <v>1458</v>
      </c>
      <c r="C2163" s="83">
        <v>39</v>
      </c>
    </row>
    <row r="2164" spans="1:3" x14ac:dyDescent="0.3">
      <c r="A2164" s="82" t="s">
        <v>1457</v>
      </c>
      <c r="B2164" s="82" t="s">
        <v>1456</v>
      </c>
      <c r="C2164" s="83">
        <v>39</v>
      </c>
    </row>
    <row r="2165" spans="1:3" x14ac:dyDescent="0.3">
      <c r="A2165" s="82" t="s">
        <v>1455</v>
      </c>
      <c r="B2165" s="82" t="s">
        <v>1454</v>
      </c>
      <c r="C2165" s="83">
        <v>39</v>
      </c>
    </row>
    <row r="2166" spans="1:3" x14ac:dyDescent="0.3">
      <c r="A2166" s="82" t="s">
        <v>1453</v>
      </c>
      <c r="B2166" s="82" t="s">
        <v>1452</v>
      </c>
      <c r="C2166" s="83">
        <v>39</v>
      </c>
    </row>
    <row r="2167" spans="1:3" x14ac:dyDescent="0.3">
      <c r="A2167" s="82" t="s">
        <v>1451</v>
      </c>
      <c r="B2167" s="82" t="s">
        <v>1450</v>
      </c>
      <c r="C2167" s="83">
        <v>39</v>
      </c>
    </row>
    <row r="2168" spans="1:3" x14ac:dyDescent="0.3">
      <c r="A2168" s="82" t="s">
        <v>1449</v>
      </c>
      <c r="B2168" s="82" t="s">
        <v>1448</v>
      </c>
      <c r="C2168" s="83">
        <v>38.85</v>
      </c>
    </row>
    <row r="2169" spans="1:3" x14ac:dyDescent="0.3">
      <c r="A2169" s="82" t="s">
        <v>1447</v>
      </c>
      <c r="B2169" s="82" t="s">
        <v>1446</v>
      </c>
      <c r="C2169" s="83">
        <v>38.130000000000003</v>
      </c>
    </row>
    <row r="2170" spans="1:3" x14ac:dyDescent="0.3">
      <c r="A2170" s="82" t="s">
        <v>1445</v>
      </c>
      <c r="B2170" s="82" t="s">
        <v>1444</v>
      </c>
      <c r="C2170" s="83">
        <v>38</v>
      </c>
    </row>
    <row r="2171" spans="1:3" x14ac:dyDescent="0.3">
      <c r="A2171" s="82" t="s">
        <v>1443</v>
      </c>
      <c r="B2171" s="82" t="s">
        <v>1442</v>
      </c>
      <c r="C2171" s="83">
        <v>38</v>
      </c>
    </row>
    <row r="2172" spans="1:3" x14ac:dyDescent="0.3">
      <c r="A2172" s="82" t="s">
        <v>1441</v>
      </c>
      <c r="B2172" s="82" t="s">
        <v>1440</v>
      </c>
      <c r="C2172" s="83">
        <v>38</v>
      </c>
    </row>
    <row r="2173" spans="1:3" x14ac:dyDescent="0.3">
      <c r="A2173" s="82" t="s">
        <v>1439</v>
      </c>
      <c r="B2173" s="82" t="s">
        <v>1438</v>
      </c>
      <c r="C2173" s="83">
        <v>38</v>
      </c>
    </row>
    <row r="2174" spans="1:3" x14ac:dyDescent="0.3">
      <c r="A2174" s="82" t="s">
        <v>1437</v>
      </c>
      <c r="B2174" s="82" t="s">
        <v>1436</v>
      </c>
      <c r="C2174" s="83">
        <v>38</v>
      </c>
    </row>
    <row r="2175" spans="1:3" x14ac:dyDescent="0.3">
      <c r="A2175" s="82" t="s">
        <v>1435</v>
      </c>
      <c r="B2175" s="82" t="s">
        <v>1434</v>
      </c>
      <c r="C2175" s="83">
        <v>38</v>
      </c>
    </row>
    <row r="2176" spans="1:3" x14ac:dyDescent="0.3">
      <c r="A2176" s="82" t="s">
        <v>1433</v>
      </c>
      <c r="B2176" s="82" t="s">
        <v>1432</v>
      </c>
      <c r="C2176" s="83">
        <v>38</v>
      </c>
    </row>
    <row r="2177" spans="1:3" x14ac:dyDescent="0.3">
      <c r="A2177" s="82" t="s">
        <v>1431</v>
      </c>
      <c r="B2177" s="82" t="s">
        <v>1430</v>
      </c>
      <c r="C2177" s="83">
        <v>38</v>
      </c>
    </row>
    <row r="2178" spans="1:3" x14ac:dyDescent="0.3">
      <c r="A2178" s="82" t="s">
        <v>1429</v>
      </c>
      <c r="B2178" s="82" t="s">
        <v>1428</v>
      </c>
      <c r="C2178" s="83">
        <v>38</v>
      </c>
    </row>
    <row r="2179" spans="1:3" x14ac:dyDescent="0.3">
      <c r="A2179" s="82" t="s">
        <v>1427</v>
      </c>
      <c r="B2179" s="82" t="s">
        <v>1426</v>
      </c>
      <c r="C2179" s="83">
        <v>38</v>
      </c>
    </row>
    <row r="2180" spans="1:3" x14ac:dyDescent="0.3">
      <c r="A2180" s="82" t="s">
        <v>1425</v>
      </c>
      <c r="B2180" s="82" t="s">
        <v>1424</v>
      </c>
      <c r="C2180" s="83">
        <v>38</v>
      </c>
    </row>
    <row r="2181" spans="1:3" x14ac:dyDescent="0.3">
      <c r="A2181" s="82" t="s">
        <v>1423</v>
      </c>
      <c r="B2181" s="82" t="s">
        <v>1422</v>
      </c>
      <c r="C2181" s="83">
        <v>37.700000000000003</v>
      </c>
    </row>
    <row r="2182" spans="1:3" x14ac:dyDescent="0.3">
      <c r="A2182" s="82" t="s">
        <v>1421</v>
      </c>
      <c r="B2182" s="82" t="s">
        <v>1420</v>
      </c>
      <c r="C2182" s="83">
        <v>37.700000000000003</v>
      </c>
    </row>
    <row r="2183" spans="1:3" x14ac:dyDescent="0.3">
      <c r="A2183" s="82" t="s">
        <v>1419</v>
      </c>
      <c r="B2183" s="82" t="s">
        <v>1418</v>
      </c>
      <c r="C2183" s="83">
        <v>37</v>
      </c>
    </row>
    <row r="2184" spans="1:3" x14ac:dyDescent="0.3">
      <c r="A2184" s="82" t="s">
        <v>1417</v>
      </c>
      <c r="B2184" s="82" t="s">
        <v>1416</v>
      </c>
      <c r="C2184" s="83">
        <v>37</v>
      </c>
    </row>
    <row r="2185" spans="1:3" x14ac:dyDescent="0.3">
      <c r="A2185" s="82" t="s">
        <v>1415</v>
      </c>
      <c r="B2185" s="82" t="s">
        <v>1414</v>
      </c>
      <c r="C2185" s="83">
        <v>37</v>
      </c>
    </row>
    <row r="2186" spans="1:3" x14ac:dyDescent="0.3">
      <c r="A2186" s="82" t="s">
        <v>1413</v>
      </c>
      <c r="B2186" s="82" t="s">
        <v>1412</v>
      </c>
      <c r="C2186" s="83">
        <v>37</v>
      </c>
    </row>
    <row r="2187" spans="1:3" x14ac:dyDescent="0.3">
      <c r="A2187" s="82" t="s">
        <v>1411</v>
      </c>
      <c r="B2187" s="82" t="s">
        <v>1410</v>
      </c>
      <c r="C2187" s="83">
        <v>37</v>
      </c>
    </row>
    <row r="2188" spans="1:3" x14ac:dyDescent="0.3">
      <c r="A2188" s="82" t="s">
        <v>1409</v>
      </c>
      <c r="B2188" s="82" t="s">
        <v>1408</v>
      </c>
      <c r="C2188" s="83">
        <v>36</v>
      </c>
    </row>
    <row r="2189" spans="1:3" x14ac:dyDescent="0.3">
      <c r="A2189" s="82" t="s">
        <v>1407</v>
      </c>
      <c r="B2189" s="82" t="s">
        <v>1406</v>
      </c>
      <c r="C2189" s="83">
        <v>36</v>
      </c>
    </row>
    <row r="2190" spans="1:3" x14ac:dyDescent="0.3">
      <c r="A2190" s="82" t="s">
        <v>1405</v>
      </c>
      <c r="B2190" s="82" t="s">
        <v>1404</v>
      </c>
      <c r="C2190" s="83">
        <v>36</v>
      </c>
    </row>
    <row r="2191" spans="1:3" x14ac:dyDescent="0.3">
      <c r="A2191" s="82" t="s">
        <v>1403</v>
      </c>
      <c r="B2191" s="82" t="s">
        <v>1402</v>
      </c>
      <c r="C2191" s="83">
        <v>36</v>
      </c>
    </row>
    <row r="2192" spans="1:3" x14ac:dyDescent="0.3">
      <c r="A2192" s="82" t="s">
        <v>1401</v>
      </c>
      <c r="B2192" s="82" t="s">
        <v>1400</v>
      </c>
      <c r="C2192" s="83">
        <v>36</v>
      </c>
    </row>
    <row r="2193" spans="1:3" x14ac:dyDescent="0.3">
      <c r="A2193" s="82" t="s">
        <v>1399</v>
      </c>
      <c r="B2193" s="82" t="s">
        <v>1398</v>
      </c>
      <c r="C2193" s="83">
        <v>36</v>
      </c>
    </row>
    <row r="2194" spans="1:3" x14ac:dyDescent="0.3">
      <c r="A2194" s="82" t="s">
        <v>1397</v>
      </c>
      <c r="B2194" s="82" t="s">
        <v>1396</v>
      </c>
      <c r="C2194" s="83">
        <v>36</v>
      </c>
    </row>
    <row r="2195" spans="1:3" x14ac:dyDescent="0.3">
      <c r="A2195" s="82" t="s">
        <v>1395</v>
      </c>
      <c r="B2195" s="82" t="s">
        <v>1394</v>
      </c>
      <c r="C2195" s="83">
        <v>35</v>
      </c>
    </row>
    <row r="2196" spans="1:3" x14ac:dyDescent="0.3">
      <c r="A2196" s="82" t="s">
        <v>1393</v>
      </c>
      <c r="B2196" s="82" t="s">
        <v>1392</v>
      </c>
      <c r="C2196" s="83">
        <v>35</v>
      </c>
    </row>
    <row r="2197" spans="1:3" x14ac:dyDescent="0.3">
      <c r="A2197" s="82" t="s">
        <v>1391</v>
      </c>
      <c r="B2197" s="82" t="s">
        <v>1390</v>
      </c>
      <c r="C2197" s="83">
        <v>35</v>
      </c>
    </row>
    <row r="2198" spans="1:3" x14ac:dyDescent="0.3">
      <c r="A2198" s="82" t="s">
        <v>1389</v>
      </c>
      <c r="B2198" s="82" t="s">
        <v>1388</v>
      </c>
      <c r="C2198" s="83">
        <v>35</v>
      </c>
    </row>
    <row r="2199" spans="1:3" x14ac:dyDescent="0.3">
      <c r="A2199" s="82" t="s">
        <v>1387</v>
      </c>
      <c r="B2199" s="82" t="s">
        <v>1386</v>
      </c>
      <c r="C2199" s="83">
        <v>35</v>
      </c>
    </row>
    <row r="2200" spans="1:3" x14ac:dyDescent="0.3">
      <c r="A2200" s="82" t="s">
        <v>1385</v>
      </c>
      <c r="B2200" s="82" t="s">
        <v>1317</v>
      </c>
      <c r="C2200" s="83">
        <v>35</v>
      </c>
    </row>
    <row r="2201" spans="1:3" x14ac:dyDescent="0.3">
      <c r="A2201" s="82" t="s">
        <v>1384</v>
      </c>
      <c r="B2201" s="82" t="s">
        <v>1383</v>
      </c>
      <c r="C2201" s="83">
        <v>35</v>
      </c>
    </row>
    <row r="2202" spans="1:3" x14ac:dyDescent="0.3">
      <c r="A2202" s="82" t="s">
        <v>1382</v>
      </c>
      <c r="B2202" s="82" t="s">
        <v>1381</v>
      </c>
      <c r="C2202" s="83">
        <v>35</v>
      </c>
    </row>
    <row r="2203" spans="1:3" x14ac:dyDescent="0.3">
      <c r="A2203" s="82" t="s">
        <v>1380</v>
      </c>
      <c r="B2203" s="82" t="s">
        <v>1379</v>
      </c>
      <c r="C2203" s="83">
        <v>34.75</v>
      </c>
    </row>
    <row r="2204" spans="1:3" x14ac:dyDescent="0.3">
      <c r="A2204" s="82" t="s">
        <v>1378</v>
      </c>
      <c r="B2204" s="82" t="s">
        <v>1377</v>
      </c>
      <c r="C2204" s="83">
        <v>34.75</v>
      </c>
    </row>
    <row r="2205" spans="1:3" x14ac:dyDescent="0.3">
      <c r="A2205" s="82" t="s">
        <v>1376</v>
      </c>
      <c r="B2205" s="82" t="s">
        <v>1375</v>
      </c>
      <c r="C2205" s="83">
        <v>34.25</v>
      </c>
    </row>
    <row r="2206" spans="1:3" x14ac:dyDescent="0.3">
      <c r="A2206" s="82" t="s">
        <v>1374</v>
      </c>
      <c r="B2206" s="82" t="s">
        <v>1373</v>
      </c>
      <c r="C2206" s="83">
        <v>34</v>
      </c>
    </row>
    <row r="2207" spans="1:3" x14ac:dyDescent="0.3">
      <c r="A2207" s="82" t="s">
        <v>1372</v>
      </c>
      <c r="B2207" s="82" t="s">
        <v>1371</v>
      </c>
      <c r="C2207" s="83">
        <v>34</v>
      </c>
    </row>
    <row r="2208" spans="1:3" x14ac:dyDescent="0.3">
      <c r="A2208" s="82" t="s">
        <v>1370</v>
      </c>
      <c r="B2208" s="82" t="s">
        <v>1369</v>
      </c>
      <c r="C2208" s="83">
        <v>34</v>
      </c>
    </row>
    <row r="2209" spans="1:3" x14ac:dyDescent="0.3">
      <c r="A2209" s="82" t="s">
        <v>1368</v>
      </c>
      <c r="B2209" s="82" t="s">
        <v>1367</v>
      </c>
      <c r="C2209" s="83">
        <v>34</v>
      </c>
    </row>
    <row r="2210" spans="1:3" x14ac:dyDescent="0.3">
      <c r="A2210" s="82" t="s">
        <v>1366</v>
      </c>
      <c r="B2210" s="82" t="s">
        <v>1365</v>
      </c>
      <c r="C2210" s="83">
        <v>34</v>
      </c>
    </row>
    <row r="2211" spans="1:3" x14ac:dyDescent="0.3">
      <c r="A2211" s="82" t="s">
        <v>1364</v>
      </c>
      <c r="B2211" s="82" t="s">
        <v>1363</v>
      </c>
      <c r="C2211" s="83">
        <v>34</v>
      </c>
    </row>
    <row r="2212" spans="1:3" x14ac:dyDescent="0.3">
      <c r="A2212" s="82" t="s">
        <v>1362</v>
      </c>
      <c r="B2212" s="82" t="s">
        <v>1361</v>
      </c>
      <c r="C2212" s="83">
        <v>34</v>
      </c>
    </row>
    <row r="2213" spans="1:3" x14ac:dyDescent="0.3">
      <c r="A2213" s="82" t="s">
        <v>1360</v>
      </c>
      <c r="B2213" s="82" t="s">
        <v>1359</v>
      </c>
      <c r="C2213" s="83">
        <v>34</v>
      </c>
    </row>
    <row r="2214" spans="1:3" x14ac:dyDescent="0.3">
      <c r="A2214" s="82" t="s">
        <v>1358</v>
      </c>
      <c r="B2214" s="82" t="s">
        <v>1357</v>
      </c>
      <c r="C2214" s="83">
        <v>33.6</v>
      </c>
    </row>
    <row r="2215" spans="1:3" x14ac:dyDescent="0.3">
      <c r="A2215" s="82" t="s">
        <v>1356</v>
      </c>
      <c r="B2215" s="82" t="s">
        <v>1355</v>
      </c>
      <c r="C2215" s="83">
        <v>33</v>
      </c>
    </row>
    <row r="2216" spans="1:3" x14ac:dyDescent="0.3">
      <c r="A2216" s="82" t="s">
        <v>1354</v>
      </c>
      <c r="B2216" s="82" t="s">
        <v>1353</v>
      </c>
      <c r="C2216" s="83">
        <v>33</v>
      </c>
    </row>
    <row r="2217" spans="1:3" x14ac:dyDescent="0.3">
      <c r="A2217" s="82" t="s">
        <v>1352</v>
      </c>
      <c r="B2217" s="82" t="s">
        <v>1351</v>
      </c>
      <c r="C2217" s="83">
        <v>33</v>
      </c>
    </row>
    <row r="2218" spans="1:3" x14ac:dyDescent="0.3">
      <c r="A2218" s="82" t="s">
        <v>1350</v>
      </c>
      <c r="B2218" s="82" t="s">
        <v>1349</v>
      </c>
      <c r="C2218" s="83">
        <v>33</v>
      </c>
    </row>
    <row r="2219" spans="1:3" x14ac:dyDescent="0.3">
      <c r="A2219" s="82" t="s">
        <v>1348</v>
      </c>
      <c r="B2219" s="82" t="s">
        <v>1347</v>
      </c>
      <c r="C2219" s="83">
        <v>33</v>
      </c>
    </row>
    <row r="2220" spans="1:3" x14ac:dyDescent="0.3">
      <c r="A2220" s="82" t="s">
        <v>1346</v>
      </c>
      <c r="B2220" s="82" t="s">
        <v>1345</v>
      </c>
      <c r="C2220" s="83">
        <v>33</v>
      </c>
    </row>
    <row r="2221" spans="1:3" x14ac:dyDescent="0.3">
      <c r="A2221" s="82" t="s">
        <v>1344</v>
      </c>
      <c r="B2221" s="82" t="s">
        <v>1343</v>
      </c>
      <c r="C2221" s="83">
        <v>33</v>
      </c>
    </row>
    <row r="2222" spans="1:3" x14ac:dyDescent="0.3">
      <c r="A2222" s="82" t="s">
        <v>1342</v>
      </c>
      <c r="B2222" s="82" t="s">
        <v>1341</v>
      </c>
      <c r="C2222" s="83">
        <v>33</v>
      </c>
    </row>
    <row r="2223" spans="1:3" x14ac:dyDescent="0.3">
      <c r="A2223" s="82" t="s">
        <v>1340</v>
      </c>
      <c r="B2223" s="82" t="s">
        <v>1339</v>
      </c>
      <c r="C2223" s="83">
        <v>33</v>
      </c>
    </row>
    <row r="2224" spans="1:3" x14ac:dyDescent="0.3">
      <c r="A2224" s="82" t="s">
        <v>1338</v>
      </c>
      <c r="B2224" s="82" t="s">
        <v>1337</v>
      </c>
      <c r="C2224" s="83">
        <v>33</v>
      </c>
    </row>
    <row r="2225" spans="1:3" x14ac:dyDescent="0.3">
      <c r="A2225" s="82" t="s">
        <v>1336</v>
      </c>
      <c r="B2225" s="82" t="s">
        <v>1335</v>
      </c>
      <c r="C2225" s="83">
        <v>33</v>
      </c>
    </row>
    <row r="2226" spans="1:3" x14ac:dyDescent="0.3">
      <c r="A2226" s="82" t="s">
        <v>1334</v>
      </c>
      <c r="B2226" s="82" t="s">
        <v>1333</v>
      </c>
      <c r="C2226" s="83">
        <v>33</v>
      </c>
    </row>
    <row r="2227" spans="1:3" x14ac:dyDescent="0.3">
      <c r="A2227" s="82" t="s">
        <v>1332</v>
      </c>
      <c r="B2227" s="82" t="s">
        <v>1331</v>
      </c>
      <c r="C2227" s="83">
        <v>33</v>
      </c>
    </row>
    <row r="2228" spans="1:3" x14ac:dyDescent="0.3">
      <c r="A2228" s="82" t="s">
        <v>1330</v>
      </c>
      <c r="B2228" s="82" t="s">
        <v>1329</v>
      </c>
      <c r="C2228" s="83">
        <v>33</v>
      </c>
    </row>
    <row r="2229" spans="1:3" x14ac:dyDescent="0.3">
      <c r="A2229" s="82" t="s">
        <v>1328</v>
      </c>
      <c r="B2229" s="82" t="s">
        <v>1327</v>
      </c>
      <c r="C2229" s="83">
        <v>33</v>
      </c>
    </row>
    <row r="2230" spans="1:3" x14ac:dyDescent="0.3">
      <c r="A2230" s="82" t="s">
        <v>1326</v>
      </c>
      <c r="B2230" s="82" t="s">
        <v>1325</v>
      </c>
      <c r="C2230" s="83">
        <v>32.08</v>
      </c>
    </row>
    <row r="2231" spans="1:3" x14ac:dyDescent="0.3">
      <c r="A2231" s="82" t="s">
        <v>1324</v>
      </c>
      <c r="B2231" s="82" t="s">
        <v>1323</v>
      </c>
      <c r="C2231" s="83">
        <v>32</v>
      </c>
    </row>
    <row r="2232" spans="1:3" x14ac:dyDescent="0.3">
      <c r="A2232" s="82" t="s">
        <v>1322</v>
      </c>
      <c r="B2232" s="82" t="s">
        <v>1321</v>
      </c>
      <c r="C2232" s="83">
        <v>32</v>
      </c>
    </row>
    <row r="2233" spans="1:3" x14ac:dyDescent="0.3">
      <c r="A2233" s="82" t="s">
        <v>1320</v>
      </c>
      <c r="B2233" s="82" t="s">
        <v>1319</v>
      </c>
      <c r="C2233" s="83">
        <v>32</v>
      </c>
    </row>
    <row r="2234" spans="1:3" x14ac:dyDescent="0.3">
      <c r="A2234" s="82" t="s">
        <v>1318</v>
      </c>
      <c r="B2234" s="82" t="s">
        <v>1317</v>
      </c>
      <c r="C2234" s="83">
        <v>32</v>
      </c>
    </row>
    <row r="2235" spans="1:3" x14ac:dyDescent="0.3">
      <c r="A2235" s="82" t="s">
        <v>1316</v>
      </c>
      <c r="B2235" s="82" t="s">
        <v>1315</v>
      </c>
      <c r="C2235" s="83">
        <v>32</v>
      </c>
    </row>
    <row r="2236" spans="1:3" x14ac:dyDescent="0.3">
      <c r="A2236" s="82" t="s">
        <v>1314</v>
      </c>
      <c r="B2236" s="82" t="s">
        <v>1313</v>
      </c>
      <c r="C2236" s="83">
        <v>32</v>
      </c>
    </row>
    <row r="2237" spans="1:3" x14ac:dyDescent="0.3">
      <c r="A2237" s="82" t="s">
        <v>1312</v>
      </c>
      <c r="B2237" s="82" t="s">
        <v>1311</v>
      </c>
      <c r="C2237" s="83">
        <v>32</v>
      </c>
    </row>
    <row r="2238" spans="1:3" x14ac:dyDescent="0.3">
      <c r="A2238" s="82" t="s">
        <v>1310</v>
      </c>
      <c r="B2238" s="82" t="s">
        <v>1309</v>
      </c>
      <c r="C2238" s="83">
        <v>32</v>
      </c>
    </row>
    <row r="2239" spans="1:3" x14ac:dyDescent="0.3">
      <c r="A2239" s="82" t="s">
        <v>1308</v>
      </c>
      <c r="B2239" s="82" t="s">
        <v>1307</v>
      </c>
      <c r="C2239" s="83">
        <v>32</v>
      </c>
    </row>
    <row r="2240" spans="1:3" x14ac:dyDescent="0.3">
      <c r="A2240" s="82" t="s">
        <v>1306</v>
      </c>
      <c r="B2240" s="82" t="s">
        <v>1305</v>
      </c>
      <c r="C2240" s="83">
        <v>31.75</v>
      </c>
    </row>
    <row r="2241" spans="1:3" x14ac:dyDescent="0.3">
      <c r="A2241" s="82" t="s">
        <v>1304</v>
      </c>
      <c r="B2241" s="82" t="s">
        <v>1303</v>
      </c>
      <c r="C2241" s="83">
        <v>31.25</v>
      </c>
    </row>
    <row r="2242" spans="1:3" x14ac:dyDescent="0.3">
      <c r="A2242" s="82" t="s">
        <v>1302</v>
      </c>
      <c r="B2242" s="82" t="s">
        <v>1301</v>
      </c>
      <c r="C2242" s="83">
        <v>31</v>
      </c>
    </row>
    <row r="2243" spans="1:3" x14ac:dyDescent="0.3">
      <c r="A2243" s="82" t="s">
        <v>1300</v>
      </c>
      <c r="B2243" s="82" t="s">
        <v>1299</v>
      </c>
      <c r="C2243" s="83">
        <v>31</v>
      </c>
    </row>
    <row r="2244" spans="1:3" x14ac:dyDescent="0.3">
      <c r="A2244" s="82" t="s">
        <v>1298</v>
      </c>
      <c r="B2244" s="82" t="s">
        <v>1297</v>
      </c>
      <c r="C2244" s="83">
        <v>31</v>
      </c>
    </row>
    <row r="2245" spans="1:3" x14ac:dyDescent="0.3">
      <c r="A2245" s="82" t="s">
        <v>1296</v>
      </c>
      <c r="B2245" s="82" t="s">
        <v>1295</v>
      </c>
      <c r="C2245" s="83">
        <v>31</v>
      </c>
    </row>
    <row r="2246" spans="1:3" x14ac:dyDescent="0.3">
      <c r="A2246" s="82" t="s">
        <v>1294</v>
      </c>
      <c r="B2246" s="82" t="s">
        <v>1293</v>
      </c>
      <c r="C2246" s="83">
        <v>31</v>
      </c>
    </row>
    <row r="2247" spans="1:3" x14ac:dyDescent="0.3">
      <c r="A2247" s="82" t="s">
        <v>1292</v>
      </c>
      <c r="B2247" s="82" t="s">
        <v>1291</v>
      </c>
      <c r="C2247" s="83">
        <v>30.73</v>
      </c>
    </row>
    <row r="2248" spans="1:3" x14ac:dyDescent="0.3">
      <c r="A2248" s="82" t="s">
        <v>1290</v>
      </c>
      <c r="B2248" s="82" t="s">
        <v>1289</v>
      </c>
      <c r="C2248" s="83">
        <v>30</v>
      </c>
    </row>
    <row r="2249" spans="1:3" x14ac:dyDescent="0.3">
      <c r="A2249" s="82" t="s">
        <v>1288</v>
      </c>
      <c r="B2249" s="82" t="s">
        <v>1287</v>
      </c>
      <c r="C2249" s="83">
        <v>30</v>
      </c>
    </row>
    <row r="2250" spans="1:3" x14ac:dyDescent="0.3">
      <c r="A2250" s="82" t="s">
        <v>1286</v>
      </c>
      <c r="B2250" s="82" t="s">
        <v>1285</v>
      </c>
      <c r="C2250" s="83">
        <v>30</v>
      </c>
    </row>
    <row r="2251" spans="1:3" x14ac:dyDescent="0.3">
      <c r="A2251" s="82" t="s">
        <v>1284</v>
      </c>
      <c r="B2251" s="82" t="s">
        <v>1283</v>
      </c>
      <c r="C2251" s="83">
        <v>30</v>
      </c>
    </row>
    <row r="2252" spans="1:3" x14ac:dyDescent="0.3">
      <c r="A2252" s="82" t="s">
        <v>1282</v>
      </c>
      <c r="B2252" s="82" t="s">
        <v>1281</v>
      </c>
      <c r="C2252" s="83">
        <v>30</v>
      </c>
    </row>
    <row r="2253" spans="1:3" x14ac:dyDescent="0.3">
      <c r="A2253" s="82" t="s">
        <v>1280</v>
      </c>
      <c r="B2253" s="82" t="s">
        <v>1279</v>
      </c>
      <c r="C2253" s="83">
        <v>30</v>
      </c>
    </row>
    <row r="2254" spans="1:3" x14ac:dyDescent="0.3">
      <c r="A2254" s="82" t="s">
        <v>1278</v>
      </c>
      <c r="B2254" s="82" t="s">
        <v>1277</v>
      </c>
      <c r="C2254" s="83">
        <v>30</v>
      </c>
    </row>
    <row r="2255" spans="1:3" x14ac:dyDescent="0.3">
      <c r="A2255" s="82" t="s">
        <v>1276</v>
      </c>
      <c r="B2255" s="82" t="s">
        <v>1275</v>
      </c>
      <c r="C2255" s="83">
        <v>30</v>
      </c>
    </row>
    <row r="2256" spans="1:3" x14ac:dyDescent="0.3">
      <c r="A2256" s="82" t="s">
        <v>1274</v>
      </c>
      <c r="B2256" s="82" t="s">
        <v>1273</v>
      </c>
      <c r="C2256" s="83">
        <v>30</v>
      </c>
    </row>
    <row r="2257" spans="1:3" x14ac:dyDescent="0.3">
      <c r="A2257" s="82" t="s">
        <v>1272</v>
      </c>
      <c r="B2257" s="82" t="s">
        <v>1271</v>
      </c>
      <c r="C2257" s="83">
        <v>30</v>
      </c>
    </row>
    <row r="2258" spans="1:3" x14ac:dyDescent="0.3">
      <c r="A2258" s="82" t="s">
        <v>1270</v>
      </c>
      <c r="B2258" s="82" t="s">
        <v>1269</v>
      </c>
      <c r="C2258" s="83">
        <v>30</v>
      </c>
    </row>
    <row r="2259" spans="1:3" x14ac:dyDescent="0.3">
      <c r="A2259" s="82" t="s">
        <v>1268</v>
      </c>
      <c r="B2259" s="82" t="s">
        <v>1267</v>
      </c>
      <c r="C2259" s="83">
        <v>30</v>
      </c>
    </row>
    <row r="2260" spans="1:3" x14ac:dyDescent="0.3">
      <c r="A2260" s="82" t="s">
        <v>1266</v>
      </c>
      <c r="B2260" s="82" t="s">
        <v>1265</v>
      </c>
      <c r="C2260" s="83">
        <v>30</v>
      </c>
    </row>
    <row r="2261" spans="1:3" x14ac:dyDescent="0.3">
      <c r="A2261" s="82" t="s">
        <v>1264</v>
      </c>
      <c r="B2261" s="82" t="s">
        <v>1263</v>
      </c>
      <c r="C2261" s="83">
        <v>30</v>
      </c>
    </row>
    <row r="2262" spans="1:3" x14ac:dyDescent="0.3">
      <c r="A2262" s="82" t="s">
        <v>1262</v>
      </c>
      <c r="B2262" s="82" t="s">
        <v>1261</v>
      </c>
      <c r="C2262" s="83">
        <v>30</v>
      </c>
    </row>
    <row r="2263" spans="1:3" x14ac:dyDescent="0.3">
      <c r="A2263" s="82" t="s">
        <v>1260</v>
      </c>
      <c r="B2263" s="82" t="s">
        <v>1259</v>
      </c>
      <c r="C2263" s="83">
        <v>29.73</v>
      </c>
    </row>
    <row r="2264" spans="1:3" x14ac:dyDescent="0.3">
      <c r="A2264" s="82" t="s">
        <v>1258</v>
      </c>
      <c r="B2264" s="82" t="s">
        <v>1257</v>
      </c>
      <c r="C2264" s="83">
        <v>29.73</v>
      </c>
    </row>
    <row r="2265" spans="1:3" x14ac:dyDescent="0.3">
      <c r="A2265" s="82" t="s">
        <v>1256</v>
      </c>
      <c r="B2265" s="82" t="s">
        <v>1255</v>
      </c>
      <c r="C2265" s="83">
        <v>29</v>
      </c>
    </row>
    <row r="2266" spans="1:3" x14ac:dyDescent="0.3">
      <c r="A2266" s="82" t="s">
        <v>1254</v>
      </c>
      <c r="B2266" s="82" t="s">
        <v>1253</v>
      </c>
      <c r="C2266" s="83">
        <v>29</v>
      </c>
    </row>
    <row r="2267" spans="1:3" x14ac:dyDescent="0.3">
      <c r="A2267" s="82" t="s">
        <v>1252</v>
      </c>
      <c r="B2267" s="82" t="s">
        <v>1251</v>
      </c>
      <c r="C2267" s="83">
        <v>29</v>
      </c>
    </row>
    <row r="2268" spans="1:3" x14ac:dyDescent="0.3">
      <c r="A2268" s="82" t="s">
        <v>1250</v>
      </c>
      <c r="B2268" s="82" t="s">
        <v>1249</v>
      </c>
      <c r="C2268" s="83">
        <v>29</v>
      </c>
    </row>
    <row r="2269" spans="1:3" x14ac:dyDescent="0.3">
      <c r="A2269" s="82" t="s">
        <v>1248</v>
      </c>
      <c r="B2269" s="82" t="s">
        <v>1247</v>
      </c>
      <c r="C2269" s="83">
        <v>29</v>
      </c>
    </row>
    <row r="2270" spans="1:3" x14ac:dyDescent="0.3">
      <c r="A2270" s="82" t="s">
        <v>1246</v>
      </c>
      <c r="B2270" s="82" t="s">
        <v>1245</v>
      </c>
      <c r="C2270" s="83">
        <v>29</v>
      </c>
    </row>
    <row r="2271" spans="1:3" x14ac:dyDescent="0.3">
      <c r="A2271" s="82" t="s">
        <v>1244</v>
      </c>
      <c r="B2271" s="82" t="s">
        <v>1243</v>
      </c>
      <c r="C2271" s="83">
        <v>29</v>
      </c>
    </row>
    <row r="2272" spans="1:3" x14ac:dyDescent="0.3">
      <c r="A2272" s="82" t="s">
        <v>1242</v>
      </c>
      <c r="B2272" s="82" t="s">
        <v>1241</v>
      </c>
      <c r="C2272" s="83">
        <v>28.8</v>
      </c>
    </row>
    <row r="2273" spans="1:3" x14ac:dyDescent="0.3">
      <c r="A2273" s="82" t="s">
        <v>1240</v>
      </c>
      <c r="B2273" s="82" t="s">
        <v>1239</v>
      </c>
      <c r="C2273" s="83">
        <v>28.05</v>
      </c>
    </row>
    <row r="2274" spans="1:3" x14ac:dyDescent="0.3">
      <c r="A2274" s="82" t="s">
        <v>1238</v>
      </c>
      <c r="B2274" s="82" t="s">
        <v>1237</v>
      </c>
      <c r="C2274" s="83">
        <v>28</v>
      </c>
    </row>
    <row r="2275" spans="1:3" x14ac:dyDescent="0.3">
      <c r="A2275" s="82" t="s">
        <v>1236</v>
      </c>
      <c r="B2275" s="82" t="s">
        <v>1235</v>
      </c>
      <c r="C2275" s="83">
        <v>28</v>
      </c>
    </row>
    <row r="2276" spans="1:3" x14ac:dyDescent="0.3">
      <c r="A2276" s="82" t="s">
        <v>1234</v>
      </c>
      <c r="B2276" s="82" t="s">
        <v>1233</v>
      </c>
      <c r="C2276" s="83">
        <v>28</v>
      </c>
    </row>
    <row r="2277" spans="1:3" x14ac:dyDescent="0.3">
      <c r="A2277" s="82" t="s">
        <v>1232</v>
      </c>
      <c r="B2277" s="82" t="s">
        <v>1231</v>
      </c>
      <c r="C2277" s="83">
        <v>28</v>
      </c>
    </row>
    <row r="2278" spans="1:3" x14ac:dyDescent="0.3">
      <c r="A2278" s="82" t="s">
        <v>1230</v>
      </c>
      <c r="B2278" s="82" t="s">
        <v>1229</v>
      </c>
      <c r="C2278" s="83">
        <v>28</v>
      </c>
    </row>
    <row r="2279" spans="1:3" x14ac:dyDescent="0.3">
      <c r="A2279" s="82" t="s">
        <v>1228</v>
      </c>
      <c r="B2279" s="82" t="s">
        <v>1227</v>
      </c>
      <c r="C2279" s="83">
        <v>28</v>
      </c>
    </row>
    <row r="2280" spans="1:3" x14ac:dyDescent="0.3">
      <c r="A2280" s="82" t="s">
        <v>1226</v>
      </c>
      <c r="B2280" s="82" t="s">
        <v>1225</v>
      </c>
      <c r="C2280" s="83">
        <v>28</v>
      </c>
    </row>
    <row r="2281" spans="1:3" x14ac:dyDescent="0.3">
      <c r="A2281" s="82" t="s">
        <v>1224</v>
      </c>
      <c r="B2281" s="82" t="s">
        <v>1223</v>
      </c>
      <c r="C2281" s="83">
        <v>28</v>
      </c>
    </row>
    <row r="2282" spans="1:3" x14ac:dyDescent="0.3">
      <c r="A2282" s="82" t="s">
        <v>1222</v>
      </c>
      <c r="B2282" s="82" t="s">
        <v>1221</v>
      </c>
      <c r="C2282" s="83">
        <v>28</v>
      </c>
    </row>
    <row r="2283" spans="1:3" x14ac:dyDescent="0.3">
      <c r="A2283" s="82" t="s">
        <v>1220</v>
      </c>
      <c r="B2283" s="82" t="s">
        <v>1219</v>
      </c>
      <c r="C2283" s="83">
        <v>28</v>
      </c>
    </row>
    <row r="2284" spans="1:3" x14ac:dyDescent="0.3">
      <c r="A2284" s="82" t="s">
        <v>1218</v>
      </c>
      <c r="B2284" s="82" t="s">
        <v>1217</v>
      </c>
      <c r="C2284" s="83">
        <v>28</v>
      </c>
    </row>
    <row r="2285" spans="1:3" x14ac:dyDescent="0.3">
      <c r="A2285" s="82" t="s">
        <v>1216</v>
      </c>
      <c r="B2285" s="82" t="s">
        <v>1215</v>
      </c>
      <c r="C2285" s="83">
        <v>27</v>
      </c>
    </row>
    <row r="2286" spans="1:3" x14ac:dyDescent="0.3">
      <c r="A2286" s="82" t="s">
        <v>1214</v>
      </c>
      <c r="B2286" s="82" t="s">
        <v>1213</v>
      </c>
      <c r="C2286" s="83">
        <v>27</v>
      </c>
    </row>
    <row r="2287" spans="1:3" x14ac:dyDescent="0.3">
      <c r="A2287" s="82" t="s">
        <v>1212</v>
      </c>
      <c r="B2287" s="82" t="s">
        <v>1211</v>
      </c>
      <c r="C2287" s="83">
        <v>27</v>
      </c>
    </row>
    <row r="2288" spans="1:3" x14ac:dyDescent="0.3">
      <c r="A2288" s="82" t="s">
        <v>1210</v>
      </c>
      <c r="B2288" s="82" t="s">
        <v>1209</v>
      </c>
      <c r="C2288" s="83">
        <v>27</v>
      </c>
    </row>
    <row r="2289" spans="1:3" x14ac:dyDescent="0.3">
      <c r="A2289" s="82" t="s">
        <v>1208</v>
      </c>
      <c r="B2289" s="82" t="s">
        <v>1207</v>
      </c>
      <c r="C2289" s="83">
        <v>27</v>
      </c>
    </row>
    <row r="2290" spans="1:3" x14ac:dyDescent="0.3">
      <c r="A2290" s="82" t="s">
        <v>1206</v>
      </c>
      <c r="B2290" s="82" t="s">
        <v>1205</v>
      </c>
      <c r="C2290" s="83">
        <v>27</v>
      </c>
    </row>
    <row r="2291" spans="1:3" x14ac:dyDescent="0.3">
      <c r="A2291" s="82" t="s">
        <v>1204</v>
      </c>
      <c r="B2291" s="82" t="s">
        <v>1203</v>
      </c>
      <c r="C2291" s="83">
        <v>27</v>
      </c>
    </row>
    <row r="2292" spans="1:3" x14ac:dyDescent="0.3">
      <c r="A2292" s="82" t="s">
        <v>1202</v>
      </c>
      <c r="B2292" s="82" t="s">
        <v>1201</v>
      </c>
      <c r="C2292" s="83">
        <v>27</v>
      </c>
    </row>
    <row r="2293" spans="1:3" x14ac:dyDescent="0.3">
      <c r="A2293" s="82" t="s">
        <v>1200</v>
      </c>
      <c r="B2293" s="82" t="s">
        <v>1199</v>
      </c>
      <c r="C2293" s="83">
        <v>27</v>
      </c>
    </row>
    <row r="2294" spans="1:3" x14ac:dyDescent="0.3">
      <c r="A2294" s="82" t="s">
        <v>1198</v>
      </c>
      <c r="B2294" s="82" t="s">
        <v>1197</v>
      </c>
      <c r="C2294" s="83">
        <v>27</v>
      </c>
    </row>
    <row r="2295" spans="1:3" x14ac:dyDescent="0.3">
      <c r="A2295" s="82" t="s">
        <v>1196</v>
      </c>
      <c r="B2295" s="82" t="s">
        <v>1195</v>
      </c>
      <c r="C2295" s="83">
        <v>27</v>
      </c>
    </row>
    <row r="2296" spans="1:3" x14ac:dyDescent="0.3">
      <c r="A2296" s="82" t="s">
        <v>1194</v>
      </c>
      <c r="B2296" s="82" t="s">
        <v>1193</v>
      </c>
      <c r="C2296" s="83">
        <v>27</v>
      </c>
    </row>
    <row r="2297" spans="1:3" x14ac:dyDescent="0.3">
      <c r="A2297" s="82" t="s">
        <v>1192</v>
      </c>
      <c r="B2297" s="82" t="s">
        <v>1191</v>
      </c>
      <c r="C2297" s="83">
        <v>27</v>
      </c>
    </row>
    <row r="2298" spans="1:3" x14ac:dyDescent="0.3">
      <c r="A2298" s="82" t="s">
        <v>1190</v>
      </c>
      <c r="B2298" s="82" t="s">
        <v>1189</v>
      </c>
      <c r="C2298" s="83">
        <v>27</v>
      </c>
    </row>
    <row r="2299" spans="1:3" x14ac:dyDescent="0.3">
      <c r="A2299" s="82" t="s">
        <v>1188</v>
      </c>
      <c r="B2299" s="82" t="s">
        <v>1187</v>
      </c>
      <c r="C2299" s="83">
        <v>27</v>
      </c>
    </row>
    <row r="2300" spans="1:3" x14ac:dyDescent="0.3">
      <c r="A2300" s="82" t="s">
        <v>1186</v>
      </c>
      <c r="B2300" s="82" t="s">
        <v>1185</v>
      </c>
      <c r="C2300" s="83">
        <v>27</v>
      </c>
    </row>
    <row r="2301" spans="1:3" x14ac:dyDescent="0.3">
      <c r="A2301" s="82" t="s">
        <v>1184</v>
      </c>
      <c r="B2301" s="82" t="s">
        <v>1183</v>
      </c>
      <c r="C2301" s="83">
        <v>27</v>
      </c>
    </row>
    <row r="2302" spans="1:3" x14ac:dyDescent="0.3">
      <c r="A2302" s="82" t="s">
        <v>1182</v>
      </c>
      <c r="B2302" s="82" t="s">
        <v>1181</v>
      </c>
      <c r="C2302" s="83">
        <v>27</v>
      </c>
    </row>
    <row r="2303" spans="1:3" x14ac:dyDescent="0.3">
      <c r="A2303" s="82" t="s">
        <v>1180</v>
      </c>
      <c r="B2303" s="82" t="s">
        <v>1179</v>
      </c>
      <c r="C2303" s="83">
        <v>27</v>
      </c>
    </row>
    <row r="2304" spans="1:3" x14ac:dyDescent="0.3">
      <c r="A2304" s="82" t="s">
        <v>1178</v>
      </c>
      <c r="B2304" s="82" t="s">
        <v>1177</v>
      </c>
      <c r="C2304" s="83">
        <v>27</v>
      </c>
    </row>
    <row r="2305" spans="1:3" x14ac:dyDescent="0.3">
      <c r="A2305" s="82" t="s">
        <v>1176</v>
      </c>
      <c r="B2305" s="82" t="s">
        <v>1175</v>
      </c>
      <c r="C2305" s="83">
        <v>27</v>
      </c>
    </row>
    <row r="2306" spans="1:3" x14ac:dyDescent="0.3">
      <c r="A2306" s="82" t="s">
        <v>1174</v>
      </c>
      <c r="B2306" s="82" t="s">
        <v>821</v>
      </c>
      <c r="C2306" s="83">
        <v>27</v>
      </c>
    </row>
    <row r="2307" spans="1:3" x14ac:dyDescent="0.3">
      <c r="A2307" s="82" t="s">
        <v>1173</v>
      </c>
      <c r="B2307" s="82" t="s">
        <v>856</v>
      </c>
      <c r="C2307" s="83">
        <v>27</v>
      </c>
    </row>
    <row r="2308" spans="1:3" x14ac:dyDescent="0.3">
      <c r="A2308" s="82" t="s">
        <v>1172</v>
      </c>
      <c r="B2308" s="82" t="s">
        <v>1171</v>
      </c>
      <c r="C2308" s="83">
        <v>27</v>
      </c>
    </row>
    <row r="2309" spans="1:3" x14ac:dyDescent="0.3">
      <c r="A2309" s="82" t="s">
        <v>1170</v>
      </c>
      <c r="B2309" s="82" t="s">
        <v>1169</v>
      </c>
      <c r="C2309" s="83">
        <v>26.75</v>
      </c>
    </row>
    <row r="2310" spans="1:3" x14ac:dyDescent="0.3">
      <c r="A2310" s="82" t="s">
        <v>1168</v>
      </c>
      <c r="B2310" s="82" t="s">
        <v>1167</v>
      </c>
      <c r="C2310" s="83">
        <v>26.63</v>
      </c>
    </row>
    <row r="2311" spans="1:3" x14ac:dyDescent="0.3">
      <c r="A2311" s="82" t="s">
        <v>1166</v>
      </c>
      <c r="B2311" s="82" t="s">
        <v>1165</v>
      </c>
      <c r="C2311" s="83">
        <v>26.38</v>
      </c>
    </row>
    <row r="2312" spans="1:3" x14ac:dyDescent="0.3">
      <c r="A2312" s="82" t="s">
        <v>1164</v>
      </c>
      <c r="B2312" s="82" t="s">
        <v>1163</v>
      </c>
      <c r="C2312" s="83">
        <v>26</v>
      </c>
    </row>
    <row r="2313" spans="1:3" x14ac:dyDescent="0.3">
      <c r="A2313" s="82" t="s">
        <v>1162</v>
      </c>
      <c r="B2313" s="82" t="s">
        <v>1161</v>
      </c>
      <c r="C2313" s="83">
        <v>26</v>
      </c>
    </row>
    <row r="2314" spans="1:3" x14ac:dyDescent="0.3">
      <c r="A2314" s="82" t="s">
        <v>1160</v>
      </c>
      <c r="B2314" s="82" t="s">
        <v>1159</v>
      </c>
      <c r="C2314" s="83">
        <v>26</v>
      </c>
    </row>
    <row r="2315" spans="1:3" x14ac:dyDescent="0.3">
      <c r="A2315" s="82" t="s">
        <v>1158</v>
      </c>
      <c r="B2315" s="82" t="s">
        <v>1157</v>
      </c>
      <c r="C2315" s="83">
        <v>26</v>
      </c>
    </row>
    <row r="2316" spans="1:3" x14ac:dyDescent="0.3">
      <c r="A2316" s="82" t="s">
        <v>1156</v>
      </c>
      <c r="B2316" s="82" t="s">
        <v>1155</v>
      </c>
      <c r="C2316" s="83">
        <v>26</v>
      </c>
    </row>
    <row r="2317" spans="1:3" x14ac:dyDescent="0.3">
      <c r="A2317" s="82" t="s">
        <v>1154</v>
      </c>
      <c r="B2317" s="82" t="s">
        <v>1153</v>
      </c>
      <c r="C2317" s="83">
        <v>26</v>
      </c>
    </row>
    <row r="2318" spans="1:3" x14ac:dyDescent="0.3">
      <c r="A2318" s="82" t="s">
        <v>1152</v>
      </c>
      <c r="B2318" s="82" t="s">
        <v>1151</v>
      </c>
      <c r="C2318" s="83">
        <v>26</v>
      </c>
    </row>
    <row r="2319" spans="1:3" x14ac:dyDescent="0.3">
      <c r="A2319" s="82" t="s">
        <v>1150</v>
      </c>
      <c r="B2319" s="82" t="s">
        <v>1149</v>
      </c>
      <c r="C2319" s="83">
        <v>26</v>
      </c>
    </row>
    <row r="2320" spans="1:3" x14ac:dyDescent="0.3">
      <c r="A2320" s="82" t="s">
        <v>1148</v>
      </c>
      <c r="B2320" s="82" t="s">
        <v>1147</v>
      </c>
      <c r="C2320" s="83">
        <v>26</v>
      </c>
    </row>
    <row r="2321" spans="1:3" x14ac:dyDescent="0.3">
      <c r="A2321" s="82" t="s">
        <v>1146</v>
      </c>
      <c r="B2321" s="82" t="s">
        <v>1145</v>
      </c>
      <c r="C2321" s="83">
        <v>26</v>
      </c>
    </row>
    <row r="2322" spans="1:3" x14ac:dyDescent="0.3">
      <c r="A2322" s="82" t="s">
        <v>1144</v>
      </c>
      <c r="B2322" s="82" t="s">
        <v>1143</v>
      </c>
      <c r="C2322" s="83">
        <v>26</v>
      </c>
    </row>
    <row r="2323" spans="1:3" x14ac:dyDescent="0.3">
      <c r="A2323" s="82" t="s">
        <v>1142</v>
      </c>
      <c r="B2323" s="82" t="s">
        <v>1141</v>
      </c>
      <c r="C2323" s="83">
        <v>26</v>
      </c>
    </row>
    <row r="2324" spans="1:3" x14ac:dyDescent="0.3">
      <c r="A2324" s="82" t="s">
        <v>1140</v>
      </c>
      <c r="B2324" s="82" t="s">
        <v>1139</v>
      </c>
      <c r="C2324" s="83">
        <v>26</v>
      </c>
    </row>
    <row r="2325" spans="1:3" x14ac:dyDescent="0.3">
      <c r="A2325" s="82" t="s">
        <v>1138</v>
      </c>
      <c r="B2325" s="82" t="s">
        <v>1137</v>
      </c>
      <c r="C2325" s="83">
        <v>26</v>
      </c>
    </row>
    <row r="2326" spans="1:3" x14ac:dyDescent="0.3">
      <c r="A2326" s="82" t="s">
        <v>1136</v>
      </c>
      <c r="B2326" s="82" t="s">
        <v>1135</v>
      </c>
      <c r="C2326" s="83">
        <v>26</v>
      </c>
    </row>
    <row r="2327" spans="1:3" x14ac:dyDescent="0.3">
      <c r="A2327" s="82" t="s">
        <v>1134</v>
      </c>
      <c r="B2327" s="82" t="s">
        <v>1133</v>
      </c>
      <c r="C2327" s="83">
        <v>26</v>
      </c>
    </row>
    <row r="2328" spans="1:3" x14ac:dyDescent="0.3">
      <c r="A2328" s="82" t="s">
        <v>1132</v>
      </c>
      <c r="B2328" s="82" t="s">
        <v>1131</v>
      </c>
      <c r="C2328" s="83">
        <v>26</v>
      </c>
    </row>
    <row r="2329" spans="1:3" x14ac:dyDescent="0.3">
      <c r="A2329" s="82" t="s">
        <v>1130</v>
      </c>
      <c r="B2329" s="82" t="s">
        <v>1129</v>
      </c>
      <c r="C2329" s="83">
        <v>26</v>
      </c>
    </row>
    <row r="2330" spans="1:3" x14ac:dyDescent="0.3">
      <c r="A2330" s="82" t="s">
        <v>1128</v>
      </c>
      <c r="B2330" s="82" t="s">
        <v>1127</v>
      </c>
      <c r="C2330" s="83">
        <v>26</v>
      </c>
    </row>
    <row r="2331" spans="1:3" x14ac:dyDescent="0.3">
      <c r="A2331" s="82" t="s">
        <v>1126</v>
      </c>
      <c r="B2331" s="82" t="s">
        <v>1125</v>
      </c>
      <c r="C2331" s="83">
        <v>26</v>
      </c>
    </row>
    <row r="2332" spans="1:3" x14ac:dyDescent="0.3">
      <c r="A2332" s="82" t="s">
        <v>1124</v>
      </c>
      <c r="B2332" s="82" t="s">
        <v>1123</v>
      </c>
      <c r="C2332" s="83">
        <v>26</v>
      </c>
    </row>
    <row r="2333" spans="1:3" x14ac:dyDescent="0.3">
      <c r="A2333" s="82" t="s">
        <v>1122</v>
      </c>
      <c r="B2333" s="82" t="s">
        <v>1121</v>
      </c>
      <c r="C2333" s="83">
        <v>25.13</v>
      </c>
    </row>
    <row r="2334" spans="1:3" x14ac:dyDescent="0.3">
      <c r="A2334" s="82" t="s">
        <v>1120</v>
      </c>
      <c r="B2334" s="82" t="s">
        <v>1119</v>
      </c>
      <c r="C2334" s="83">
        <v>25</v>
      </c>
    </row>
    <row r="2335" spans="1:3" x14ac:dyDescent="0.3">
      <c r="A2335" s="82" t="s">
        <v>1118</v>
      </c>
      <c r="B2335" s="82" t="s">
        <v>1117</v>
      </c>
      <c r="C2335" s="83">
        <v>25</v>
      </c>
    </row>
    <row r="2336" spans="1:3" x14ac:dyDescent="0.3">
      <c r="A2336" s="82" t="s">
        <v>1116</v>
      </c>
      <c r="B2336" s="82" t="s">
        <v>1115</v>
      </c>
      <c r="C2336" s="83">
        <v>25</v>
      </c>
    </row>
    <row r="2337" spans="1:3" x14ac:dyDescent="0.3">
      <c r="A2337" s="82" t="s">
        <v>1114</v>
      </c>
      <c r="B2337" s="82" t="s">
        <v>1113</v>
      </c>
      <c r="C2337" s="83">
        <v>25</v>
      </c>
    </row>
    <row r="2338" spans="1:3" x14ac:dyDescent="0.3">
      <c r="A2338" s="82" t="s">
        <v>1112</v>
      </c>
      <c r="B2338" s="82" t="s">
        <v>571</v>
      </c>
      <c r="C2338" s="83">
        <v>25</v>
      </c>
    </row>
    <row r="2339" spans="1:3" x14ac:dyDescent="0.3">
      <c r="A2339" s="82" t="s">
        <v>1111</v>
      </c>
      <c r="B2339" s="82" t="s">
        <v>1110</v>
      </c>
      <c r="C2339" s="83">
        <v>25</v>
      </c>
    </row>
    <row r="2340" spans="1:3" x14ac:dyDescent="0.3">
      <c r="A2340" s="82" t="s">
        <v>1109</v>
      </c>
      <c r="B2340" s="82" t="s">
        <v>1108</v>
      </c>
      <c r="C2340" s="83">
        <v>25</v>
      </c>
    </row>
    <row r="2341" spans="1:3" x14ac:dyDescent="0.3">
      <c r="A2341" s="82" t="s">
        <v>1107</v>
      </c>
      <c r="B2341" s="82" t="s">
        <v>1106</v>
      </c>
      <c r="C2341" s="83">
        <v>25</v>
      </c>
    </row>
    <row r="2342" spans="1:3" x14ac:dyDescent="0.3">
      <c r="A2342" s="82" t="s">
        <v>1105</v>
      </c>
      <c r="B2342" s="82" t="s">
        <v>1104</v>
      </c>
      <c r="C2342" s="83">
        <v>25</v>
      </c>
    </row>
    <row r="2343" spans="1:3" x14ac:dyDescent="0.3">
      <c r="A2343" s="82" t="s">
        <v>1103</v>
      </c>
      <c r="B2343" s="82" t="s">
        <v>1102</v>
      </c>
      <c r="C2343" s="83">
        <v>25</v>
      </c>
    </row>
    <row r="2344" spans="1:3" x14ac:dyDescent="0.3">
      <c r="A2344" s="82" t="s">
        <v>1101</v>
      </c>
      <c r="B2344" s="82" t="s">
        <v>1100</v>
      </c>
      <c r="C2344" s="83">
        <v>25</v>
      </c>
    </row>
    <row r="2345" spans="1:3" x14ac:dyDescent="0.3">
      <c r="A2345" s="82" t="s">
        <v>1099</v>
      </c>
      <c r="B2345" s="82" t="s">
        <v>1098</v>
      </c>
      <c r="C2345" s="83">
        <v>25</v>
      </c>
    </row>
    <row r="2346" spans="1:3" x14ac:dyDescent="0.3">
      <c r="A2346" s="82" t="s">
        <v>1097</v>
      </c>
      <c r="B2346" s="82" t="s">
        <v>1096</v>
      </c>
      <c r="C2346" s="83">
        <v>25</v>
      </c>
    </row>
    <row r="2347" spans="1:3" x14ac:dyDescent="0.3">
      <c r="A2347" s="82" t="s">
        <v>1095</v>
      </c>
      <c r="B2347" s="82" t="s">
        <v>1094</v>
      </c>
      <c r="C2347" s="83">
        <v>25</v>
      </c>
    </row>
    <row r="2348" spans="1:3" x14ac:dyDescent="0.3">
      <c r="A2348" s="82" t="s">
        <v>1093</v>
      </c>
      <c r="B2348" s="82" t="s">
        <v>1092</v>
      </c>
      <c r="C2348" s="83">
        <v>25</v>
      </c>
    </row>
    <row r="2349" spans="1:3" x14ac:dyDescent="0.3">
      <c r="A2349" s="82" t="s">
        <v>1091</v>
      </c>
      <c r="B2349" s="82" t="s">
        <v>1090</v>
      </c>
      <c r="C2349" s="83">
        <v>25</v>
      </c>
    </row>
    <row r="2350" spans="1:3" x14ac:dyDescent="0.3">
      <c r="A2350" s="82" t="s">
        <v>1089</v>
      </c>
      <c r="B2350" s="82" t="s">
        <v>1088</v>
      </c>
      <c r="C2350" s="83">
        <v>25</v>
      </c>
    </row>
    <row r="2351" spans="1:3" x14ac:dyDescent="0.3">
      <c r="A2351" s="82" t="s">
        <v>1087</v>
      </c>
      <c r="B2351" s="82" t="s">
        <v>1086</v>
      </c>
      <c r="C2351" s="83">
        <v>25</v>
      </c>
    </row>
    <row r="2352" spans="1:3" x14ac:dyDescent="0.3">
      <c r="A2352" s="82" t="s">
        <v>1085</v>
      </c>
      <c r="B2352" s="82" t="s">
        <v>1084</v>
      </c>
      <c r="C2352" s="83">
        <v>25</v>
      </c>
    </row>
    <row r="2353" spans="1:3" x14ac:dyDescent="0.3">
      <c r="A2353" s="82" t="s">
        <v>1083</v>
      </c>
      <c r="B2353" s="82" t="s">
        <v>1082</v>
      </c>
      <c r="C2353" s="83">
        <v>25</v>
      </c>
    </row>
    <row r="2354" spans="1:3" x14ac:dyDescent="0.3">
      <c r="A2354" s="82" t="s">
        <v>1081</v>
      </c>
      <c r="B2354" s="82" t="s">
        <v>1080</v>
      </c>
      <c r="C2354" s="83">
        <v>25</v>
      </c>
    </row>
    <row r="2355" spans="1:3" x14ac:dyDescent="0.3">
      <c r="A2355" s="82" t="s">
        <v>1079</v>
      </c>
      <c r="B2355" s="82" t="s">
        <v>1078</v>
      </c>
      <c r="C2355" s="83">
        <v>25</v>
      </c>
    </row>
    <row r="2356" spans="1:3" x14ac:dyDescent="0.3">
      <c r="A2356" s="82" t="s">
        <v>1077</v>
      </c>
      <c r="B2356" s="82" t="s">
        <v>1076</v>
      </c>
      <c r="C2356" s="83">
        <v>25</v>
      </c>
    </row>
    <row r="2357" spans="1:3" x14ac:dyDescent="0.3">
      <c r="A2357" s="82" t="s">
        <v>1075</v>
      </c>
      <c r="B2357" s="82" t="s">
        <v>1074</v>
      </c>
      <c r="C2357" s="83">
        <v>24.2</v>
      </c>
    </row>
    <row r="2358" spans="1:3" x14ac:dyDescent="0.3">
      <c r="A2358" s="82" t="s">
        <v>1073</v>
      </c>
      <c r="B2358" s="82" t="s">
        <v>1072</v>
      </c>
      <c r="C2358" s="83">
        <v>24</v>
      </c>
    </row>
    <row r="2359" spans="1:3" x14ac:dyDescent="0.3">
      <c r="A2359" s="82" t="s">
        <v>1071</v>
      </c>
      <c r="B2359" s="82" t="s">
        <v>1070</v>
      </c>
      <c r="C2359" s="83">
        <v>24</v>
      </c>
    </row>
    <row r="2360" spans="1:3" x14ac:dyDescent="0.3">
      <c r="A2360" s="82" t="s">
        <v>1069</v>
      </c>
      <c r="B2360" s="82" t="s">
        <v>1068</v>
      </c>
      <c r="C2360" s="83">
        <v>24</v>
      </c>
    </row>
    <row r="2361" spans="1:3" x14ac:dyDescent="0.3">
      <c r="A2361" s="82" t="s">
        <v>1067</v>
      </c>
      <c r="B2361" s="82" t="s">
        <v>1066</v>
      </c>
      <c r="C2361" s="83">
        <v>24</v>
      </c>
    </row>
    <row r="2362" spans="1:3" x14ac:dyDescent="0.3">
      <c r="A2362" s="82" t="s">
        <v>1065</v>
      </c>
      <c r="B2362" s="82" t="s">
        <v>1064</v>
      </c>
      <c r="C2362" s="83">
        <v>24</v>
      </c>
    </row>
    <row r="2363" spans="1:3" x14ac:dyDescent="0.3">
      <c r="A2363" s="82" t="s">
        <v>1063</v>
      </c>
      <c r="B2363" s="82" t="s">
        <v>1062</v>
      </c>
      <c r="C2363" s="83">
        <v>24</v>
      </c>
    </row>
    <row r="2364" spans="1:3" x14ac:dyDescent="0.3">
      <c r="A2364" s="82" t="s">
        <v>1061</v>
      </c>
      <c r="B2364" s="82" t="s">
        <v>1060</v>
      </c>
      <c r="C2364" s="83">
        <v>24</v>
      </c>
    </row>
    <row r="2365" spans="1:3" x14ac:dyDescent="0.3">
      <c r="A2365" s="82" t="s">
        <v>1059</v>
      </c>
      <c r="B2365" s="82" t="s">
        <v>1058</v>
      </c>
      <c r="C2365" s="83">
        <v>24</v>
      </c>
    </row>
    <row r="2366" spans="1:3" x14ac:dyDescent="0.3">
      <c r="A2366" s="82" t="s">
        <v>1057</v>
      </c>
      <c r="B2366" s="82" t="s">
        <v>1056</v>
      </c>
      <c r="C2366" s="83">
        <v>24</v>
      </c>
    </row>
    <row r="2367" spans="1:3" x14ac:dyDescent="0.3">
      <c r="A2367" s="82" t="s">
        <v>1055</v>
      </c>
      <c r="B2367" s="82" t="s">
        <v>1054</v>
      </c>
      <c r="C2367" s="83">
        <v>24</v>
      </c>
    </row>
    <row r="2368" spans="1:3" x14ac:dyDescent="0.3">
      <c r="A2368" s="82" t="s">
        <v>1053</v>
      </c>
      <c r="B2368" s="82" t="s">
        <v>1052</v>
      </c>
      <c r="C2368" s="83">
        <v>24</v>
      </c>
    </row>
    <row r="2369" spans="1:3" x14ac:dyDescent="0.3">
      <c r="A2369" s="82" t="s">
        <v>1051</v>
      </c>
      <c r="B2369" s="82" t="s">
        <v>1050</v>
      </c>
      <c r="C2369" s="83">
        <v>24</v>
      </c>
    </row>
    <row r="2370" spans="1:3" x14ac:dyDescent="0.3">
      <c r="A2370" s="82" t="s">
        <v>1049</v>
      </c>
      <c r="B2370" s="82" t="s">
        <v>1048</v>
      </c>
      <c r="C2370" s="83">
        <v>24</v>
      </c>
    </row>
    <row r="2371" spans="1:3" x14ac:dyDescent="0.3">
      <c r="A2371" s="82" t="s">
        <v>1047</v>
      </c>
      <c r="B2371" s="82" t="s">
        <v>1046</v>
      </c>
      <c r="C2371" s="83">
        <v>24</v>
      </c>
    </row>
    <row r="2372" spans="1:3" x14ac:dyDescent="0.3">
      <c r="A2372" s="82" t="s">
        <v>1045</v>
      </c>
      <c r="B2372" s="82" t="s">
        <v>1044</v>
      </c>
      <c r="C2372" s="83">
        <v>24</v>
      </c>
    </row>
    <row r="2373" spans="1:3" x14ac:dyDescent="0.3">
      <c r="A2373" s="82" t="s">
        <v>1043</v>
      </c>
      <c r="B2373" s="82" t="s">
        <v>1042</v>
      </c>
      <c r="C2373" s="83">
        <v>24</v>
      </c>
    </row>
    <row r="2374" spans="1:3" x14ac:dyDescent="0.3">
      <c r="A2374" s="82" t="s">
        <v>1041</v>
      </c>
      <c r="B2374" s="82" t="s">
        <v>1040</v>
      </c>
      <c r="C2374" s="83">
        <v>24</v>
      </c>
    </row>
    <row r="2375" spans="1:3" x14ac:dyDescent="0.3">
      <c r="A2375" s="82" t="s">
        <v>1039</v>
      </c>
      <c r="B2375" s="82" t="s">
        <v>1038</v>
      </c>
      <c r="C2375" s="83">
        <v>24</v>
      </c>
    </row>
    <row r="2376" spans="1:3" x14ac:dyDescent="0.3">
      <c r="A2376" s="82" t="s">
        <v>1037</v>
      </c>
      <c r="B2376" s="82" t="s">
        <v>1036</v>
      </c>
      <c r="C2376" s="83">
        <v>24</v>
      </c>
    </row>
    <row r="2377" spans="1:3" x14ac:dyDescent="0.3">
      <c r="A2377" s="82" t="s">
        <v>1035</v>
      </c>
      <c r="B2377" s="82" t="s">
        <v>1034</v>
      </c>
      <c r="C2377" s="83">
        <v>24</v>
      </c>
    </row>
    <row r="2378" spans="1:3" x14ac:dyDescent="0.3">
      <c r="A2378" s="82" t="s">
        <v>1033</v>
      </c>
      <c r="B2378" s="82" t="s">
        <v>1032</v>
      </c>
      <c r="C2378" s="83">
        <v>24</v>
      </c>
    </row>
    <row r="2379" spans="1:3" x14ac:dyDescent="0.3">
      <c r="A2379" s="82" t="s">
        <v>1031</v>
      </c>
      <c r="B2379" s="82" t="s">
        <v>1030</v>
      </c>
      <c r="C2379" s="83">
        <v>23.1</v>
      </c>
    </row>
    <row r="2380" spans="1:3" x14ac:dyDescent="0.3">
      <c r="A2380" s="82" t="s">
        <v>1029</v>
      </c>
      <c r="B2380" s="82" t="s">
        <v>1028</v>
      </c>
      <c r="C2380" s="83">
        <v>23</v>
      </c>
    </row>
    <row r="2381" spans="1:3" x14ac:dyDescent="0.3">
      <c r="A2381" s="82" t="s">
        <v>1027</v>
      </c>
      <c r="B2381" s="82" t="s">
        <v>1026</v>
      </c>
      <c r="C2381" s="83">
        <v>23</v>
      </c>
    </row>
    <row r="2382" spans="1:3" x14ac:dyDescent="0.3">
      <c r="A2382" s="82" t="s">
        <v>1025</v>
      </c>
      <c r="B2382" s="82" t="s">
        <v>1024</v>
      </c>
      <c r="C2382" s="83">
        <v>23</v>
      </c>
    </row>
    <row r="2383" spans="1:3" x14ac:dyDescent="0.3">
      <c r="A2383" s="82" t="s">
        <v>1023</v>
      </c>
      <c r="B2383" s="82" t="s">
        <v>1022</v>
      </c>
      <c r="C2383" s="83">
        <v>23</v>
      </c>
    </row>
    <row r="2384" spans="1:3" x14ac:dyDescent="0.3">
      <c r="A2384" s="82" t="s">
        <v>1021</v>
      </c>
      <c r="B2384" s="82" t="s">
        <v>1020</v>
      </c>
      <c r="C2384" s="83">
        <v>23</v>
      </c>
    </row>
    <row r="2385" spans="1:3" x14ac:dyDescent="0.3">
      <c r="A2385" s="82" t="s">
        <v>1019</v>
      </c>
      <c r="B2385" s="82" t="s">
        <v>1018</v>
      </c>
      <c r="C2385" s="83">
        <v>23</v>
      </c>
    </row>
    <row r="2386" spans="1:3" x14ac:dyDescent="0.3">
      <c r="A2386" s="82" t="s">
        <v>1017</v>
      </c>
      <c r="B2386" s="82" t="s">
        <v>1016</v>
      </c>
      <c r="C2386" s="83">
        <v>23</v>
      </c>
    </row>
    <row r="2387" spans="1:3" x14ac:dyDescent="0.3">
      <c r="A2387" s="82" t="s">
        <v>1015</v>
      </c>
      <c r="B2387" s="82" t="s">
        <v>1014</v>
      </c>
      <c r="C2387" s="83">
        <v>23</v>
      </c>
    </row>
    <row r="2388" spans="1:3" x14ac:dyDescent="0.3">
      <c r="A2388" s="82" t="s">
        <v>1013</v>
      </c>
      <c r="B2388" s="82" t="s">
        <v>1012</v>
      </c>
      <c r="C2388" s="83">
        <v>23</v>
      </c>
    </row>
    <row r="2389" spans="1:3" x14ac:dyDescent="0.3">
      <c r="A2389" s="82" t="s">
        <v>1011</v>
      </c>
      <c r="B2389" s="82" t="s">
        <v>1010</v>
      </c>
      <c r="C2389" s="83">
        <v>23</v>
      </c>
    </row>
    <row r="2390" spans="1:3" x14ac:dyDescent="0.3">
      <c r="A2390" s="82" t="s">
        <v>1009</v>
      </c>
      <c r="B2390" s="82" t="s">
        <v>1008</v>
      </c>
      <c r="C2390" s="83">
        <v>23</v>
      </c>
    </row>
    <row r="2391" spans="1:3" x14ac:dyDescent="0.3">
      <c r="A2391" s="82" t="s">
        <v>1007</v>
      </c>
      <c r="B2391" s="82" t="s">
        <v>1006</v>
      </c>
      <c r="C2391" s="83">
        <v>23</v>
      </c>
    </row>
    <row r="2392" spans="1:3" x14ac:dyDescent="0.3">
      <c r="A2392" s="82" t="s">
        <v>1005</v>
      </c>
      <c r="B2392" s="82" t="s">
        <v>1004</v>
      </c>
      <c r="C2392" s="83">
        <v>23</v>
      </c>
    </row>
    <row r="2393" spans="1:3" x14ac:dyDescent="0.3">
      <c r="A2393" s="82" t="s">
        <v>1003</v>
      </c>
      <c r="B2393" s="82" t="s">
        <v>1002</v>
      </c>
      <c r="C2393" s="83">
        <v>23</v>
      </c>
    </row>
    <row r="2394" spans="1:3" x14ac:dyDescent="0.3">
      <c r="A2394" s="82" t="s">
        <v>1001</v>
      </c>
      <c r="B2394" s="82" t="s">
        <v>1000</v>
      </c>
      <c r="C2394" s="83">
        <v>23</v>
      </c>
    </row>
    <row r="2395" spans="1:3" x14ac:dyDescent="0.3">
      <c r="A2395" s="82" t="s">
        <v>999</v>
      </c>
      <c r="B2395" s="82" t="s">
        <v>998</v>
      </c>
      <c r="C2395" s="83">
        <v>23</v>
      </c>
    </row>
    <row r="2396" spans="1:3" x14ac:dyDescent="0.3">
      <c r="A2396" s="82" t="s">
        <v>997</v>
      </c>
      <c r="B2396" s="82" t="s">
        <v>996</v>
      </c>
      <c r="C2396" s="83">
        <v>23</v>
      </c>
    </row>
    <row r="2397" spans="1:3" x14ac:dyDescent="0.3">
      <c r="A2397" s="82" t="s">
        <v>995</v>
      </c>
      <c r="B2397" s="82" t="s">
        <v>994</v>
      </c>
      <c r="C2397" s="83">
        <v>22.78</v>
      </c>
    </row>
    <row r="2398" spans="1:3" x14ac:dyDescent="0.3">
      <c r="A2398" s="82" t="s">
        <v>993</v>
      </c>
      <c r="B2398" s="82" t="s">
        <v>992</v>
      </c>
      <c r="C2398" s="83">
        <v>22.5</v>
      </c>
    </row>
    <row r="2399" spans="1:3" x14ac:dyDescent="0.3">
      <c r="A2399" s="82" t="s">
        <v>991</v>
      </c>
      <c r="B2399" s="82" t="s">
        <v>990</v>
      </c>
      <c r="C2399" s="83">
        <v>22.05</v>
      </c>
    </row>
    <row r="2400" spans="1:3" x14ac:dyDescent="0.3">
      <c r="A2400" s="82" t="s">
        <v>989</v>
      </c>
      <c r="B2400" s="82" t="s">
        <v>988</v>
      </c>
      <c r="C2400" s="83">
        <v>22</v>
      </c>
    </row>
    <row r="2401" spans="1:3" x14ac:dyDescent="0.3">
      <c r="A2401" s="82" t="s">
        <v>987</v>
      </c>
      <c r="B2401" s="82" t="s">
        <v>986</v>
      </c>
      <c r="C2401" s="83">
        <v>22</v>
      </c>
    </row>
    <row r="2402" spans="1:3" x14ac:dyDescent="0.3">
      <c r="A2402" s="82" t="s">
        <v>985</v>
      </c>
      <c r="B2402" s="82" t="s">
        <v>984</v>
      </c>
      <c r="C2402" s="83">
        <v>22</v>
      </c>
    </row>
    <row r="2403" spans="1:3" x14ac:dyDescent="0.3">
      <c r="A2403" s="82" t="s">
        <v>983</v>
      </c>
      <c r="B2403" s="82" t="s">
        <v>982</v>
      </c>
      <c r="C2403" s="83">
        <v>22</v>
      </c>
    </row>
    <row r="2404" spans="1:3" x14ac:dyDescent="0.3">
      <c r="A2404" s="82" t="s">
        <v>981</v>
      </c>
      <c r="B2404" s="82" t="s">
        <v>980</v>
      </c>
      <c r="C2404" s="83">
        <v>22</v>
      </c>
    </row>
    <row r="2405" spans="1:3" x14ac:dyDescent="0.3">
      <c r="A2405" s="82" t="s">
        <v>979</v>
      </c>
      <c r="B2405" s="82" t="s">
        <v>978</v>
      </c>
      <c r="C2405" s="83">
        <v>22</v>
      </c>
    </row>
    <row r="2406" spans="1:3" x14ac:dyDescent="0.3">
      <c r="A2406" s="82" t="s">
        <v>977</v>
      </c>
      <c r="B2406" s="82" t="s">
        <v>976</v>
      </c>
      <c r="C2406" s="83">
        <v>22</v>
      </c>
    </row>
    <row r="2407" spans="1:3" x14ac:dyDescent="0.3">
      <c r="A2407" s="82" t="s">
        <v>975</v>
      </c>
      <c r="B2407" s="82" t="s">
        <v>974</v>
      </c>
      <c r="C2407" s="83">
        <v>22</v>
      </c>
    </row>
    <row r="2408" spans="1:3" x14ac:dyDescent="0.3">
      <c r="A2408" s="82" t="s">
        <v>973</v>
      </c>
      <c r="B2408" s="82" t="s">
        <v>972</v>
      </c>
      <c r="C2408" s="83">
        <v>22</v>
      </c>
    </row>
    <row r="2409" spans="1:3" x14ac:dyDescent="0.3">
      <c r="A2409" s="82" t="s">
        <v>971</v>
      </c>
      <c r="B2409" s="82" t="s">
        <v>970</v>
      </c>
      <c r="C2409" s="83">
        <v>22</v>
      </c>
    </row>
    <row r="2410" spans="1:3" x14ac:dyDescent="0.3">
      <c r="A2410" s="82" t="s">
        <v>969</v>
      </c>
      <c r="B2410" s="82" t="s">
        <v>968</v>
      </c>
      <c r="C2410" s="83">
        <v>22</v>
      </c>
    </row>
    <row r="2411" spans="1:3" x14ac:dyDescent="0.3">
      <c r="A2411" s="82" t="s">
        <v>967</v>
      </c>
      <c r="B2411" s="82" t="s">
        <v>966</v>
      </c>
      <c r="C2411" s="83">
        <v>22</v>
      </c>
    </row>
    <row r="2412" spans="1:3" x14ac:dyDescent="0.3">
      <c r="A2412" s="82" t="s">
        <v>965</v>
      </c>
      <c r="B2412" s="82" t="s">
        <v>964</v>
      </c>
      <c r="C2412" s="83">
        <v>22</v>
      </c>
    </row>
    <row r="2413" spans="1:3" x14ac:dyDescent="0.3">
      <c r="A2413" s="82" t="s">
        <v>963</v>
      </c>
      <c r="B2413" s="82" t="s">
        <v>962</v>
      </c>
      <c r="C2413" s="83">
        <v>22</v>
      </c>
    </row>
    <row r="2414" spans="1:3" x14ac:dyDescent="0.3">
      <c r="A2414" s="82" t="s">
        <v>961</v>
      </c>
      <c r="B2414" s="82" t="s">
        <v>960</v>
      </c>
      <c r="C2414" s="83">
        <v>22</v>
      </c>
    </row>
    <row r="2415" spans="1:3" x14ac:dyDescent="0.3">
      <c r="A2415" s="82" t="s">
        <v>959</v>
      </c>
      <c r="B2415" s="82" t="s">
        <v>958</v>
      </c>
      <c r="C2415" s="83">
        <v>22</v>
      </c>
    </row>
    <row r="2416" spans="1:3" x14ac:dyDescent="0.3">
      <c r="A2416" s="82" t="s">
        <v>957</v>
      </c>
      <c r="B2416" s="82" t="s">
        <v>956</v>
      </c>
      <c r="C2416" s="83">
        <v>22</v>
      </c>
    </row>
    <row r="2417" spans="1:3" x14ac:dyDescent="0.3">
      <c r="A2417" s="82" t="s">
        <v>955</v>
      </c>
      <c r="B2417" s="82" t="s">
        <v>954</v>
      </c>
      <c r="C2417" s="83">
        <v>22</v>
      </c>
    </row>
    <row r="2418" spans="1:3" x14ac:dyDescent="0.3">
      <c r="A2418" s="82" t="s">
        <v>953</v>
      </c>
      <c r="B2418" s="82" t="s">
        <v>952</v>
      </c>
      <c r="C2418" s="83">
        <v>22</v>
      </c>
    </row>
    <row r="2419" spans="1:3" x14ac:dyDescent="0.3">
      <c r="A2419" s="82" t="s">
        <v>951</v>
      </c>
      <c r="B2419" s="82" t="s">
        <v>950</v>
      </c>
      <c r="C2419" s="83">
        <v>22</v>
      </c>
    </row>
    <row r="2420" spans="1:3" x14ac:dyDescent="0.3">
      <c r="A2420" s="82" t="s">
        <v>949</v>
      </c>
      <c r="B2420" s="82" t="s">
        <v>948</v>
      </c>
      <c r="C2420" s="83">
        <v>22</v>
      </c>
    </row>
    <row r="2421" spans="1:3" x14ac:dyDescent="0.3">
      <c r="A2421" s="82" t="s">
        <v>947</v>
      </c>
      <c r="B2421" s="82" t="s">
        <v>946</v>
      </c>
      <c r="C2421" s="83">
        <v>22</v>
      </c>
    </row>
    <row r="2422" spans="1:3" x14ac:dyDescent="0.3">
      <c r="A2422" s="82" t="s">
        <v>945</v>
      </c>
      <c r="B2422" s="82" t="s">
        <v>944</v>
      </c>
      <c r="C2422" s="83">
        <v>22</v>
      </c>
    </row>
    <row r="2423" spans="1:3" x14ac:dyDescent="0.3">
      <c r="A2423" s="82" t="s">
        <v>943</v>
      </c>
      <c r="B2423" s="82" t="s">
        <v>942</v>
      </c>
      <c r="C2423" s="83">
        <v>21.78</v>
      </c>
    </row>
    <row r="2424" spans="1:3" x14ac:dyDescent="0.3">
      <c r="A2424" s="82" t="s">
        <v>941</v>
      </c>
      <c r="B2424" s="82" t="s">
        <v>940</v>
      </c>
      <c r="C2424" s="83">
        <v>21.75</v>
      </c>
    </row>
    <row r="2425" spans="1:3" x14ac:dyDescent="0.3">
      <c r="A2425" s="82" t="s">
        <v>939</v>
      </c>
      <c r="B2425" s="82" t="s">
        <v>938</v>
      </c>
      <c r="C2425" s="83">
        <v>21.53</v>
      </c>
    </row>
    <row r="2426" spans="1:3" x14ac:dyDescent="0.3">
      <c r="A2426" s="82" t="s">
        <v>937</v>
      </c>
      <c r="B2426" s="82" t="s">
        <v>936</v>
      </c>
      <c r="C2426" s="83">
        <v>21.53</v>
      </c>
    </row>
    <row r="2427" spans="1:3" x14ac:dyDescent="0.3">
      <c r="A2427" s="82" t="s">
        <v>935</v>
      </c>
      <c r="B2427" s="82" t="s">
        <v>934</v>
      </c>
      <c r="C2427" s="83">
        <v>21.53</v>
      </c>
    </row>
    <row r="2428" spans="1:3" x14ac:dyDescent="0.3">
      <c r="A2428" s="82" t="s">
        <v>933</v>
      </c>
      <c r="B2428" s="82" t="s">
        <v>932</v>
      </c>
      <c r="C2428" s="83">
        <v>21.53</v>
      </c>
    </row>
    <row r="2429" spans="1:3" x14ac:dyDescent="0.3">
      <c r="A2429" s="82" t="s">
        <v>931</v>
      </c>
      <c r="B2429" s="82" t="s">
        <v>930</v>
      </c>
      <c r="C2429" s="83">
        <v>21.4</v>
      </c>
    </row>
    <row r="2430" spans="1:3" x14ac:dyDescent="0.3">
      <c r="A2430" s="82" t="s">
        <v>929</v>
      </c>
      <c r="B2430" s="82" t="s">
        <v>928</v>
      </c>
      <c r="C2430" s="83">
        <v>21</v>
      </c>
    </row>
    <row r="2431" spans="1:3" x14ac:dyDescent="0.3">
      <c r="A2431" s="82" t="s">
        <v>927</v>
      </c>
      <c r="B2431" s="82" t="s">
        <v>926</v>
      </c>
      <c r="C2431" s="83">
        <v>21</v>
      </c>
    </row>
    <row r="2432" spans="1:3" x14ac:dyDescent="0.3">
      <c r="A2432" s="82" t="s">
        <v>925</v>
      </c>
      <c r="B2432" s="82" t="s">
        <v>924</v>
      </c>
      <c r="C2432" s="83">
        <v>21</v>
      </c>
    </row>
    <row r="2433" spans="1:3" x14ac:dyDescent="0.3">
      <c r="A2433" s="82" t="s">
        <v>923</v>
      </c>
      <c r="B2433" s="82" t="s">
        <v>922</v>
      </c>
      <c r="C2433" s="83">
        <v>21</v>
      </c>
    </row>
    <row r="2434" spans="1:3" x14ac:dyDescent="0.3">
      <c r="A2434" s="82" t="s">
        <v>921</v>
      </c>
      <c r="B2434" s="82" t="s">
        <v>920</v>
      </c>
      <c r="C2434" s="83">
        <v>21</v>
      </c>
    </row>
    <row r="2435" spans="1:3" x14ac:dyDescent="0.3">
      <c r="A2435" s="82" t="s">
        <v>919</v>
      </c>
      <c r="B2435" s="82" t="s">
        <v>918</v>
      </c>
      <c r="C2435" s="83">
        <v>21</v>
      </c>
    </row>
    <row r="2436" spans="1:3" x14ac:dyDescent="0.3">
      <c r="A2436" s="82" t="s">
        <v>917</v>
      </c>
      <c r="B2436" s="82" t="s">
        <v>916</v>
      </c>
      <c r="C2436" s="83">
        <v>21</v>
      </c>
    </row>
    <row r="2437" spans="1:3" x14ac:dyDescent="0.3">
      <c r="A2437" s="82" t="s">
        <v>915</v>
      </c>
      <c r="B2437" s="82" t="s">
        <v>914</v>
      </c>
      <c r="C2437" s="83">
        <v>21</v>
      </c>
    </row>
    <row r="2438" spans="1:3" x14ac:dyDescent="0.3">
      <c r="A2438" s="82" t="s">
        <v>913</v>
      </c>
      <c r="B2438" s="82" t="s">
        <v>912</v>
      </c>
      <c r="C2438" s="83">
        <v>21</v>
      </c>
    </row>
    <row r="2439" spans="1:3" x14ac:dyDescent="0.3">
      <c r="A2439" s="82" t="s">
        <v>911</v>
      </c>
      <c r="B2439" s="82" t="s">
        <v>910</v>
      </c>
      <c r="C2439" s="83">
        <v>21</v>
      </c>
    </row>
    <row r="2440" spans="1:3" x14ac:dyDescent="0.3">
      <c r="A2440" s="82" t="s">
        <v>909</v>
      </c>
      <c r="B2440" s="82" t="s">
        <v>908</v>
      </c>
      <c r="C2440" s="83">
        <v>21</v>
      </c>
    </row>
    <row r="2441" spans="1:3" x14ac:dyDescent="0.3">
      <c r="A2441" s="82" t="s">
        <v>907</v>
      </c>
      <c r="B2441" s="82" t="s">
        <v>906</v>
      </c>
      <c r="C2441" s="83">
        <v>21</v>
      </c>
    </row>
    <row r="2442" spans="1:3" x14ac:dyDescent="0.3">
      <c r="A2442" s="82" t="s">
        <v>905</v>
      </c>
      <c r="B2442" s="82" t="s">
        <v>904</v>
      </c>
      <c r="C2442" s="83">
        <v>21</v>
      </c>
    </row>
    <row r="2443" spans="1:3" x14ac:dyDescent="0.3">
      <c r="A2443" s="82" t="s">
        <v>903</v>
      </c>
      <c r="B2443" s="82" t="s">
        <v>902</v>
      </c>
      <c r="C2443" s="83">
        <v>21</v>
      </c>
    </row>
    <row r="2444" spans="1:3" x14ac:dyDescent="0.3">
      <c r="A2444" s="82" t="s">
        <v>901</v>
      </c>
      <c r="B2444" s="82" t="s">
        <v>900</v>
      </c>
      <c r="C2444" s="83">
        <v>21</v>
      </c>
    </row>
    <row r="2445" spans="1:3" x14ac:dyDescent="0.3">
      <c r="A2445" s="82" t="s">
        <v>899</v>
      </c>
      <c r="B2445" s="82" t="s">
        <v>898</v>
      </c>
      <c r="C2445" s="83">
        <v>21</v>
      </c>
    </row>
    <row r="2446" spans="1:3" x14ac:dyDescent="0.3">
      <c r="A2446" s="82" t="s">
        <v>897</v>
      </c>
      <c r="B2446" s="82" t="s">
        <v>896</v>
      </c>
      <c r="C2446" s="83">
        <v>21</v>
      </c>
    </row>
    <row r="2447" spans="1:3" x14ac:dyDescent="0.3">
      <c r="A2447" s="82" t="s">
        <v>895</v>
      </c>
      <c r="B2447" s="82" t="s">
        <v>894</v>
      </c>
      <c r="C2447" s="83">
        <v>21</v>
      </c>
    </row>
    <row r="2448" spans="1:3" x14ac:dyDescent="0.3">
      <c r="A2448" s="82" t="s">
        <v>893</v>
      </c>
      <c r="B2448" s="82" t="s">
        <v>892</v>
      </c>
      <c r="C2448" s="83">
        <v>21</v>
      </c>
    </row>
    <row r="2449" spans="1:3" x14ac:dyDescent="0.3">
      <c r="A2449" s="82" t="s">
        <v>891</v>
      </c>
      <c r="B2449" s="82" t="s">
        <v>890</v>
      </c>
      <c r="C2449" s="83">
        <v>21</v>
      </c>
    </row>
    <row r="2450" spans="1:3" x14ac:dyDescent="0.3">
      <c r="A2450" s="82" t="s">
        <v>889</v>
      </c>
      <c r="B2450" s="82" t="s">
        <v>888</v>
      </c>
      <c r="C2450" s="83">
        <v>21</v>
      </c>
    </row>
    <row r="2451" spans="1:3" x14ac:dyDescent="0.3">
      <c r="A2451" s="82" t="s">
        <v>887</v>
      </c>
      <c r="B2451" s="82" t="s">
        <v>886</v>
      </c>
      <c r="C2451" s="83">
        <v>21</v>
      </c>
    </row>
    <row r="2452" spans="1:3" x14ac:dyDescent="0.3">
      <c r="A2452" s="82" t="s">
        <v>885</v>
      </c>
      <c r="B2452" s="82" t="s">
        <v>884</v>
      </c>
      <c r="C2452" s="83">
        <v>21</v>
      </c>
    </row>
    <row r="2453" spans="1:3" x14ac:dyDescent="0.3">
      <c r="A2453" s="82" t="s">
        <v>883</v>
      </c>
      <c r="B2453" s="82" t="s">
        <v>882</v>
      </c>
      <c r="C2453" s="83">
        <v>21</v>
      </c>
    </row>
    <row r="2454" spans="1:3" x14ac:dyDescent="0.3">
      <c r="A2454" s="82" t="s">
        <v>881</v>
      </c>
      <c r="B2454" s="82" t="s">
        <v>880</v>
      </c>
      <c r="C2454" s="83">
        <v>21</v>
      </c>
    </row>
    <row r="2455" spans="1:3" x14ac:dyDescent="0.3">
      <c r="A2455" s="82" t="s">
        <v>879</v>
      </c>
      <c r="B2455" s="82" t="s">
        <v>878</v>
      </c>
      <c r="C2455" s="83">
        <v>21</v>
      </c>
    </row>
    <row r="2456" spans="1:3" x14ac:dyDescent="0.3">
      <c r="A2456" s="82" t="s">
        <v>877</v>
      </c>
      <c r="B2456" s="82" t="s">
        <v>876</v>
      </c>
      <c r="C2456" s="83">
        <v>21</v>
      </c>
    </row>
    <row r="2457" spans="1:3" x14ac:dyDescent="0.3">
      <c r="A2457" s="82" t="s">
        <v>875</v>
      </c>
      <c r="B2457" s="82" t="s">
        <v>874</v>
      </c>
      <c r="C2457" s="83">
        <v>21</v>
      </c>
    </row>
    <row r="2458" spans="1:3" x14ac:dyDescent="0.3">
      <c r="A2458" s="82" t="s">
        <v>873</v>
      </c>
      <c r="B2458" s="82" t="s">
        <v>872</v>
      </c>
      <c r="C2458" s="83">
        <v>21</v>
      </c>
    </row>
    <row r="2459" spans="1:3" x14ac:dyDescent="0.3">
      <c r="A2459" s="82" t="s">
        <v>871</v>
      </c>
      <c r="B2459" s="82" t="s">
        <v>870</v>
      </c>
      <c r="C2459" s="83">
        <v>21</v>
      </c>
    </row>
    <row r="2460" spans="1:3" x14ac:dyDescent="0.3">
      <c r="A2460" s="82" t="s">
        <v>869</v>
      </c>
      <c r="B2460" s="82" t="s">
        <v>868</v>
      </c>
      <c r="C2460" s="83">
        <v>21</v>
      </c>
    </row>
    <row r="2461" spans="1:3" x14ac:dyDescent="0.3">
      <c r="A2461" s="82" t="s">
        <v>867</v>
      </c>
      <c r="B2461" s="82" t="s">
        <v>866</v>
      </c>
      <c r="C2461" s="83">
        <v>21</v>
      </c>
    </row>
    <row r="2462" spans="1:3" x14ac:dyDescent="0.3">
      <c r="A2462" s="82" t="s">
        <v>865</v>
      </c>
      <c r="B2462" s="82" t="s">
        <v>864</v>
      </c>
      <c r="C2462" s="83">
        <v>21</v>
      </c>
    </row>
    <row r="2463" spans="1:3" x14ac:dyDescent="0.3">
      <c r="A2463" s="82" t="s">
        <v>863</v>
      </c>
      <c r="B2463" s="82" t="s">
        <v>862</v>
      </c>
      <c r="C2463" s="83">
        <v>21</v>
      </c>
    </row>
    <row r="2464" spans="1:3" x14ac:dyDescent="0.3">
      <c r="A2464" s="82" t="s">
        <v>861</v>
      </c>
      <c r="B2464" s="82" t="s">
        <v>860</v>
      </c>
      <c r="C2464" s="83">
        <v>21</v>
      </c>
    </row>
    <row r="2465" spans="1:3" x14ac:dyDescent="0.3">
      <c r="A2465" s="82" t="s">
        <v>859</v>
      </c>
      <c r="B2465" s="82" t="s">
        <v>858</v>
      </c>
      <c r="C2465" s="83">
        <v>21</v>
      </c>
    </row>
    <row r="2466" spans="1:3" x14ac:dyDescent="0.3">
      <c r="A2466" s="82" t="s">
        <v>857</v>
      </c>
      <c r="B2466" s="82" t="s">
        <v>856</v>
      </c>
      <c r="C2466" s="83">
        <v>21</v>
      </c>
    </row>
    <row r="2467" spans="1:3" x14ac:dyDescent="0.3">
      <c r="A2467" s="82" t="s">
        <v>855</v>
      </c>
      <c r="B2467" s="82" t="s">
        <v>854</v>
      </c>
      <c r="C2467" s="83">
        <v>21</v>
      </c>
    </row>
    <row r="2468" spans="1:3" x14ac:dyDescent="0.3">
      <c r="A2468" s="82" t="s">
        <v>853</v>
      </c>
      <c r="B2468" s="82" t="s">
        <v>852</v>
      </c>
      <c r="C2468" s="83">
        <v>21</v>
      </c>
    </row>
    <row r="2469" spans="1:3" x14ac:dyDescent="0.3">
      <c r="A2469" s="82" t="s">
        <v>851</v>
      </c>
      <c r="B2469" s="82" t="s">
        <v>501</v>
      </c>
      <c r="C2469" s="83">
        <v>21</v>
      </c>
    </row>
    <row r="2470" spans="1:3" x14ac:dyDescent="0.3">
      <c r="A2470" s="82" t="s">
        <v>850</v>
      </c>
      <c r="B2470" s="82" t="s">
        <v>849</v>
      </c>
      <c r="C2470" s="83">
        <v>21</v>
      </c>
    </row>
    <row r="2471" spans="1:3" x14ac:dyDescent="0.3">
      <c r="A2471" s="82" t="s">
        <v>848</v>
      </c>
      <c r="B2471" s="82" t="s">
        <v>847</v>
      </c>
      <c r="C2471" s="83">
        <v>21</v>
      </c>
    </row>
    <row r="2472" spans="1:3" x14ac:dyDescent="0.3">
      <c r="A2472" s="82" t="s">
        <v>846</v>
      </c>
      <c r="B2472" s="82" t="s">
        <v>845</v>
      </c>
      <c r="C2472" s="83">
        <v>20</v>
      </c>
    </row>
    <row r="2473" spans="1:3" x14ac:dyDescent="0.3">
      <c r="A2473" s="82" t="s">
        <v>844</v>
      </c>
      <c r="B2473" s="82" t="s">
        <v>843</v>
      </c>
      <c r="C2473" s="83">
        <v>20</v>
      </c>
    </row>
    <row r="2474" spans="1:3" x14ac:dyDescent="0.3">
      <c r="A2474" s="82" t="s">
        <v>842</v>
      </c>
      <c r="B2474" s="82" t="s">
        <v>841</v>
      </c>
      <c r="C2474" s="83">
        <v>20</v>
      </c>
    </row>
    <row r="2475" spans="1:3" x14ac:dyDescent="0.3">
      <c r="A2475" s="82" t="s">
        <v>840</v>
      </c>
      <c r="B2475" s="82" t="s">
        <v>839</v>
      </c>
      <c r="C2475" s="83">
        <v>20</v>
      </c>
    </row>
    <row r="2476" spans="1:3" x14ac:dyDescent="0.3">
      <c r="A2476" s="82" t="s">
        <v>838</v>
      </c>
      <c r="B2476" s="82" t="s">
        <v>837</v>
      </c>
      <c r="C2476" s="83">
        <v>20</v>
      </c>
    </row>
    <row r="2477" spans="1:3" x14ac:dyDescent="0.3">
      <c r="A2477" s="82" t="s">
        <v>836</v>
      </c>
      <c r="B2477" s="82" t="s">
        <v>835</v>
      </c>
      <c r="C2477" s="83">
        <v>20</v>
      </c>
    </row>
    <row r="2478" spans="1:3" x14ac:dyDescent="0.3">
      <c r="A2478" s="82" t="s">
        <v>834</v>
      </c>
      <c r="B2478" s="82" t="s">
        <v>833</v>
      </c>
      <c r="C2478" s="83">
        <v>20</v>
      </c>
    </row>
    <row r="2479" spans="1:3" x14ac:dyDescent="0.3">
      <c r="A2479" s="82" t="s">
        <v>832</v>
      </c>
      <c r="B2479" s="82" t="s">
        <v>831</v>
      </c>
      <c r="C2479" s="83">
        <v>20</v>
      </c>
    </row>
    <row r="2480" spans="1:3" x14ac:dyDescent="0.3">
      <c r="A2480" s="82" t="s">
        <v>830</v>
      </c>
      <c r="B2480" s="82" t="s">
        <v>829</v>
      </c>
      <c r="C2480" s="83">
        <v>20</v>
      </c>
    </row>
    <row r="2481" spans="1:3" x14ac:dyDescent="0.3">
      <c r="A2481" s="82" t="s">
        <v>828</v>
      </c>
      <c r="B2481" s="82" t="s">
        <v>827</v>
      </c>
      <c r="C2481" s="83">
        <v>20</v>
      </c>
    </row>
    <row r="2482" spans="1:3" x14ac:dyDescent="0.3">
      <c r="A2482" s="82" t="s">
        <v>826</v>
      </c>
      <c r="B2482" s="82" t="s">
        <v>825</v>
      </c>
      <c r="C2482" s="83">
        <v>20</v>
      </c>
    </row>
    <row r="2483" spans="1:3" x14ac:dyDescent="0.3">
      <c r="A2483" s="82" t="s">
        <v>824</v>
      </c>
      <c r="B2483" s="82" t="s">
        <v>823</v>
      </c>
      <c r="C2483" s="83">
        <v>20</v>
      </c>
    </row>
    <row r="2484" spans="1:3" x14ac:dyDescent="0.3">
      <c r="A2484" s="82" t="s">
        <v>822</v>
      </c>
      <c r="B2484" s="82" t="s">
        <v>821</v>
      </c>
      <c r="C2484" s="83">
        <v>20</v>
      </c>
    </row>
    <row r="2485" spans="1:3" x14ac:dyDescent="0.3">
      <c r="A2485" s="82" t="s">
        <v>820</v>
      </c>
      <c r="B2485" s="82" t="s">
        <v>819</v>
      </c>
      <c r="C2485" s="83">
        <v>20</v>
      </c>
    </row>
    <row r="2486" spans="1:3" x14ac:dyDescent="0.3">
      <c r="A2486" s="82" t="s">
        <v>818</v>
      </c>
      <c r="B2486" s="82" t="s">
        <v>817</v>
      </c>
      <c r="C2486" s="83">
        <v>20</v>
      </c>
    </row>
    <row r="2487" spans="1:3" x14ac:dyDescent="0.3">
      <c r="A2487" s="82" t="s">
        <v>816</v>
      </c>
      <c r="B2487" s="82" t="s">
        <v>815</v>
      </c>
      <c r="C2487" s="83">
        <v>20</v>
      </c>
    </row>
    <row r="2488" spans="1:3" x14ac:dyDescent="0.3">
      <c r="A2488" s="82" t="s">
        <v>814</v>
      </c>
      <c r="B2488" s="82" t="s">
        <v>813</v>
      </c>
      <c r="C2488" s="83">
        <v>20</v>
      </c>
    </row>
    <row r="2489" spans="1:3" x14ac:dyDescent="0.3">
      <c r="A2489" s="82" t="s">
        <v>812</v>
      </c>
      <c r="B2489" s="82" t="s">
        <v>811</v>
      </c>
      <c r="C2489" s="83">
        <v>20</v>
      </c>
    </row>
    <row r="2490" spans="1:3" x14ac:dyDescent="0.3">
      <c r="A2490" s="82" t="s">
        <v>810</v>
      </c>
      <c r="B2490" s="82" t="s">
        <v>809</v>
      </c>
      <c r="C2490" s="83">
        <v>20</v>
      </c>
    </row>
    <row r="2491" spans="1:3" x14ac:dyDescent="0.3">
      <c r="A2491" s="82" t="s">
        <v>808</v>
      </c>
      <c r="B2491" s="82" t="s">
        <v>807</v>
      </c>
      <c r="C2491" s="83">
        <v>20</v>
      </c>
    </row>
    <row r="2492" spans="1:3" x14ac:dyDescent="0.3">
      <c r="A2492" s="82" t="s">
        <v>806</v>
      </c>
      <c r="B2492" s="82" t="s">
        <v>805</v>
      </c>
      <c r="C2492" s="83">
        <v>20</v>
      </c>
    </row>
    <row r="2493" spans="1:3" x14ac:dyDescent="0.3">
      <c r="A2493" s="82" t="s">
        <v>804</v>
      </c>
      <c r="B2493" s="82" t="s">
        <v>803</v>
      </c>
      <c r="C2493" s="83">
        <v>20</v>
      </c>
    </row>
    <row r="2494" spans="1:3" x14ac:dyDescent="0.3">
      <c r="A2494" s="82" t="s">
        <v>802</v>
      </c>
      <c r="B2494" s="82" t="s">
        <v>801</v>
      </c>
      <c r="C2494" s="83">
        <v>20</v>
      </c>
    </row>
    <row r="2495" spans="1:3" x14ac:dyDescent="0.3">
      <c r="A2495" s="82" t="s">
        <v>800</v>
      </c>
      <c r="B2495" s="82" t="s">
        <v>799</v>
      </c>
      <c r="C2495" s="83">
        <v>20</v>
      </c>
    </row>
    <row r="2496" spans="1:3" x14ac:dyDescent="0.3">
      <c r="A2496" s="82" t="s">
        <v>798</v>
      </c>
      <c r="B2496" s="82" t="s">
        <v>797</v>
      </c>
      <c r="C2496" s="83">
        <v>20</v>
      </c>
    </row>
    <row r="2497" spans="1:3" x14ac:dyDescent="0.3">
      <c r="A2497" s="82" t="s">
        <v>796</v>
      </c>
      <c r="B2497" s="82" t="s">
        <v>795</v>
      </c>
      <c r="C2497" s="83">
        <v>20</v>
      </c>
    </row>
    <row r="2498" spans="1:3" x14ac:dyDescent="0.3">
      <c r="A2498" s="82" t="s">
        <v>794</v>
      </c>
      <c r="B2498" s="82" t="s">
        <v>793</v>
      </c>
      <c r="C2498" s="83">
        <v>19.350000000000001</v>
      </c>
    </row>
    <row r="2499" spans="1:3" x14ac:dyDescent="0.3">
      <c r="A2499" s="82" t="s">
        <v>792</v>
      </c>
      <c r="B2499" s="82" t="s">
        <v>791</v>
      </c>
      <c r="C2499" s="83">
        <v>19</v>
      </c>
    </row>
    <row r="2500" spans="1:3" x14ac:dyDescent="0.3">
      <c r="A2500" s="82" t="s">
        <v>790</v>
      </c>
      <c r="B2500" s="82" t="s">
        <v>789</v>
      </c>
      <c r="C2500" s="83">
        <v>19</v>
      </c>
    </row>
    <row r="2501" spans="1:3" x14ac:dyDescent="0.3">
      <c r="A2501" s="82" t="s">
        <v>788</v>
      </c>
      <c r="B2501" s="82" t="s">
        <v>787</v>
      </c>
      <c r="C2501" s="83">
        <v>19</v>
      </c>
    </row>
    <row r="2502" spans="1:3" x14ac:dyDescent="0.3">
      <c r="A2502" s="82" t="s">
        <v>786</v>
      </c>
      <c r="B2502" s="82" t="s">
        <v>785</v>
      </c>
      <c r="C2502" s="83">
        <v>19</v>
      </c>
    </row>
    <row r="2503" spans="1:3" x14ac:dyDescent="0.3">
      <c r="A2503" s="82" t="s">
        <v>784</v>
      </c>
      <c r="B2503" s="82" t="s">
        <v>783</v>
      </c>
      <c r="C2503" s="83">
        <v>19</v>
      </c>
    </row>
    <row r="2504" spans="1:3" x14ac:dyDescent="0.3">
      <c r="A2504" s="82" t="s">
        <v>782</v>
      </c>
      <c r="B2504" s="82" t="s">
        <v>781</v>
      </c>
      <c r="C2504" s="83">
        <v>19</v>
      </c>
    </row>
    <row r="2505" spans="1:3" x14ac:dyDescent="0.3">
      <c r="A2505" s="82" t="s">
        <v>780</v>
      </c>
      <c r="B2505" s="82" t="s">
        <v>779</v>
      </c>
      <c r="C2505" s="83">
        <v>19</v>
      </c>
    </row>
    <row r="2506" spans="1:3" x14ac:dyDescent="0.3">
      <c r="A2506" s="82" t="s">
        <v>778</v>
      </c>
      <c r="B2506" s="82" t="s">
        <v>777</v>
      </c>
      <c r="C2506" s="83">
        <v>19</v>
      </c>
    </row>
    <row r="2507" spans="1:3" x14ac:dyDescent="0.3">
      <c r="A2507" s="82" t="s">
        <v>776</v>
      </c>
      <c r="B2507" s="82" t="s">
        <v>775</v>
      </c>
      <c r="C2507" s="83">
        <v>19</v>
      </c>
    </row>
    <row r="2508" spans="1:3" x14ac:dyDescent="0.3">
      <c r="A2508" s="82" t="s">
        <v>774</v>
      </c>
      <c r="B2508" s="82" t="s">
        <v>773</v>
      </c>
      <c r="C2508" s="83">
        <v>19</v>
      </c>
    </row>
    <row r="2509" spans="1:3" x14ac:dyDescent="0.3">
      <c r="A2509" s="82" t="s">
        <v>772</v>
      </c>
      <c r="B2509" s="82" t="s">
        <v>771</v>
      </c>
      <c r="C2509" s="83">
        <v>19</v>
      </c>
    </row>
    <row r="2510" spans="1:3" x14ac:dyDescent="0.3">
      <c r="A2510" s="82" t="s">
        <v>770</v>
      </c>
      <c r="B2510" s="82" t="s">
        <v>769</v>
      </c>
      <c r="C2510" s="83">
        <v>19</v>
      </c>
    </row>
    <row r="2511" spans="1:3" x14ac:dyDescent="0.3">
      <c r="A2511" s="82" t="s">
        <v>768</v>
      </c>
      <c r="B2511" s="82" t="s">
        <v>767</v>
      </c>
      <c r="C2511" s="83">
        <v>19</v>
      </c>
    </row>
    <row r="2512" spans="1:3" x14ac:dyDescent="0.3">
      <c r="A2512" s="82" t="s">
        <v>766</v>
      </c>
      <c r="B2512" s="82" t="s">
        <v>765</v>
      </c>
      <c r="C2512" s="83">
        <v>19</v>
      </c>
    </row>
    <row r="2513" spans="1:3" x14ac:dyDescent="0.3">
      <c r="A2513" s="82" t="s">
        <v>764</v>
      </c>
      <c r="B2513" s="82" t="s">
        <v>763</v>
      </c>
      <c r="C2513" s="83">
        <v>19</v>
      </c>
    </row>
    <row r="2514" spans="1:3" x14ac:dyDescent="0.3">
      <c r="A2514" s="82" t="s">
        <v>762</v>
      </c>
      <c r="B2514" s="82" t="s">
        <v>761</v>
      </c>
      <c r="C2514" s="83">
        <v>19</v>
      </c>
    </row>
    <row r="2515" spans="1:3" x14ac:dyDescent="0.3">
      <c r="A2515" s="82" t="s">
        <v>760</v>
      </c>
      <c r="B2515" s="82" t="s">
        <v>759</v>
      </c>
      <c r="C2515" s="83">
        <v>19</v>
      </c>
    </row>
    <row r="2516" spans="1:3" x14ac:dyDescent="0.3">
      <c r="A2516" s="82" t="s">
        <v>758</v>
      </c>
      <c r="B2516" s="82" t="s">
        <v>757</v>
      </c>
      <c r="C2516" s="83">
        <v>19</v>
      </c>
    </row>
    <row r="2517" spans="1:3" x14ac:dyDescent="0.3">
      <c r="A2517" s="82" t="s">
        <v>756</v>
      </c>
      <c r="B2517" s="82" t="s">
        <v>755</v>
      </c>
      <c r="C2517" s="83">
        <v>18</v>
      </c>
    </row>
    <row r="2518" spans="1:3" x14ac:dyDescent="0.3">
      <c r="A2518" s="82" t="s">
        <v>754</v>
      </c>
      <c r="B2518" s="82" t="s">
        <v>753</v>
      </c>
      <c r="C2518" s="83">
        <v>18</v>
      </c>
    </row>
    <row r="2519" spans="1:3" x14ac:dyDescent="0.3">
      <c r="A2519" s="82" t="s">
        <v>752</v>
      </c>
      <c r="B2519" s="82" t="s">
        <v>751</v>
      </c>
      <c r="C2519" s="83">
        <v>18</v>
      </c>
    </row>
    <row r="2520" spans="1:3" x14ac:dyDescent="0.3">
      <c r="A2520" s="82" t="s">
        <v>750</v>
      </c>
      <c r="B2520" s="82" t="s">
        <v>749</v>
      </c>
      <c r="C2520" s="83">
        <v>18</v>
      </c>
    </row>
    <row r="2521" spans="1:3" x14ac:dyDescent="0.3">
      <c r="A2521" s="82" t="s">
        <v>748</v>
      </c>
      <c r="B2521" s="82" t="s">
        <v>747</v>
      </c>
      <c r="C2521" s="83">
        <v>18</v>
      </c>
    </row>
    <row r="2522" spans="1:3" x14ac:dyDescent="0.3">
      <c r="A2522" s="82" t="s">
        <v>746</v>
      </c>
      <c r="B2522" s="82" t="s">
        <v>745</v>
      </c>
      <c r="C2522" s="83">
        <v>18</v>
      </c>
    </row>
    <row r="2523" spans="1:3" x14ac:dyDescent="0.3">
      <c r="A2523" s="82" t="s">
        <v>744</v>
      </c>
      <c r="B2523" s="82" t="s">
        <v>743</v>
      </c>
      <c r="C2523" s="83">
        <v>18</v>
      </c>
    </row>
    <row r="2524" spans="1:3" x14ac:dyDescent="0.3">
      <c r="A2524" s="82" t="s">
        <v>742</v>
      </c>
      <c r="B2524" s="82" t="s">
        <v>741</v>
      </c>
      <c r="C2524" s="83">
        <v>18</v>
      </c>
    </row>
    <row r="2525" spans="1:3" x14ac:dyDescent="0.3">
      <c r="A2525" s="82" t="s">
        <v>740</v>
      </c>
      <c r="B2525" s="82" t="s">
        <v>739</v>
      </c>
      <c r="C2525" s="83">
        <v>18</v>
      </c>
    </row>
    <row r="2526" spans="1:3" x14ac:dyDescent="0.3">
      <c r="A2526" s="82" t="s">
        <v>738</v>
      </c>
      <c r="B2526" s="82" t="s">
        <v>737</v>
      </c>
      <c r="C2526" s="83">
        <v>18</v>
      </c>
    </row>
    <row r="2527" spans="1:3" x14ac:dyDescent="0.3">
      <c r="A2527" s="82" t="s">
        <v>736</v>
      </c>
      <c r="B2527" s="82" t="s">
        <v>735</v>
      </c>
      <c r="C2527" s="83">
        <v>18</v>
      </c>
    </row>
    <row r="2528" spans="1:3" x14ac:dyDescent="0.3">
      <c r="A2528" s="82" t="s">
        <v>734</v>
      </c>
      <c r="B2528" s="82" t="s">
        <v>733</v>
      </c>
      <c r="C2528" s="83">
        <v>18</v>
      </c>
    </row>
    <row r="2529" spans="1:3" x14ac:dyDescent="0.3">
      <c r="A2529" s="82" t="s">
        <v>732</v>
      </c>
      <c r="B2529" s="82" t="s">
        <v>731</v>
      </c>
      <c r="C2529" s="83">
        <v>18</v>
      </c>
    </row>
    <row r="2530" spans="1:3" x14ac:dyDescent="0.3">
      <c r="A2530" s="82" t="s">
        <v>730</v>
      </c>
      <c r="B2530" s="82" t="s">
        <v>729</v>
      </c>
      <c r="C2530" s="83">
        <v>18</v>
      </c>
    </row>
    <row r="2531" spans="1:3" x14ac:dyDescent="0.3">
      <c r="A2531" s="82" t="s">
        <v>728</v>
      </c>
      <c r="B2531" s="82" t="s">
        <v>727</v>
      </c>
      <c r="C2531" s="83">
        <v>18</v>
      </c>
    </row>
    <row r="2532" spans="1:3" x14ac:dyDescent="0.3">
      <c r="A2532" s="82" t="s">
        <v>726</v>
      </c>
      <c r="B2532" s="82" t="s">
        <v>725</v>
      </c>
      <c r="C2532" s="83">
        <v>18</v>
      </c>
    </row>
    <row r="2533" spans="1:3" x14ac:dyDescent="0.3">
      <c r="A2533" s="82" t="s">
        <v>724</v>
      </c>
      <c r="B2533" s="82" t="s">
        <v>723</v>
      </c>
      <c r="C2533" s="83">
        <v>18</v>
      </c>
    </row>
    <row r="2534" spans="1:3" x14ac:dyDescent="0.3">
      <c r="A2534" s="82" t="s">
        <v>722</v>
      </c>
      <c r="B2534" s="82" t="s">
        <v>721</v>
      </c>
      <c r="C2534" s="83">
        <v>18</v>
      </c>
    </row>
    <row r="2535" spans="1:3" x14ac:dyDescent="0.3">
      <c r="A2535" s="82" t="s">
        <v>720</v>
      </c>
      <c r="B2535" s="82" t="s">
        <v>719</v>
      </c>
      <c r="C2535" s="83">
        <v>18</v>
      </c>
    </row>
    <row r="2536" spans="1:3" x14ac:dyDescent="0.3">
      <c r="A2536" s="82" t="s">
        <v>718</v>
      </c>
      <c r="B2536" s="82" t="s">
        <v>717</v>
      </c>
      <c r="C2536" s="83">
        <v>18</v>
      </c>
    </row>
    <row r="2537" spans="1:3" x14ac:dyDescent="0.3">
      <c r="A2537" s="82" t="s">
        <v>716</v>
      </c>
      <c r="B2537" s="82" t="s">
        <v>715</v>
      </c>
      <c r="C2537" s="83">
        <v>18</v>
      </c>
    </row>
    <row r="2538" spans="1:3" x14ac:dyDescent="0.3">
      <c r="A2538" s="82" t="s">
        <v>714</v>
      </c>
      <c r="B2538" s="82" t="s">
        <v>713</v>
      </c>
      <c r="C2538" s="83">
        <v>17</v>
      </c>
    </row>
    <row r="2539" spans="1:3" x14ac:dyDescent="0.3">
      <c r="A2539" s="82" t="s">
        <v>712</v>
      </c>
      <c r="B2539" s="82" t="s">
        <v>711</v>
      </c>
      <c r="C2539" s="83">
        <v>17</v>
      </c>
    </row>
    <row r="2540" spans="1:3" x14ac:dyDescent="0.3">
      <c r="A2540" s="82" t="s">
        <v>710</v>
      </c>
      <c r="B2540" s="82" t="s">
        <v>709</v>
      </c>
      <c r="C2540" s="83">
        <v>17</v>
      </c>
    </row>
    <row r="2541" spans="1:3" x14ac:dyDescent="0.3">
      <c r="A2541" s="82" t="s">
        <v>708</v>
      </c>
      <c r="B2541" s="82" t="s">
        <v>707</v>
      </c>
      <c r="C2541" s="83">
        <v>17</v>
      </c>
    </row>
    <row r="2542" spans="1:3" x14ac:dyDescent="0.3">
      <c r="A2542" s="82" t="s">
        <v>706</v>
      </c>
      <c r="B2542" s="82" t="s">
        <v>705</v>
      </c>
      <c r="C2542" s="83">
        <v>17</v>
      </c>
    </row>
    <row r="2543" spans="1:3" x14ac:dyDescent="0.3">
      <c r="A2543" s="82" t="s">
        <v>704</v>
      </c>
      <c r="B2543" s="82" t="s">
        <v>703</v>
      </c>
      <c r="C2543" s="83">
        <v>17</v>
      </c>
    </row>
    <row r="2544" spans="1:3" x14ac:dyDescent="0.3">
      <c r="A2544" s="82" t="s">
        <v>702</v>
      </c>
      <c r="B2544" s="82" t="s">
        <v>701</v>
      </c>
      <c r="C2544" s="83">
        <v>17</v>
      </c>
    </row>
    <row r="2545" spans="1:3" x14ac:dyDescent="0.3">
      <c r="A2545" s="82" t="s">
        <v>700</v>
      </c>
      <c r="B2545" s="82" t="s">
        <v>699</v>
      </c>
      <c r="C2545" s="83">
        <v>17</v>
      </c>
    </row>
    <row r="2546" spans="1:3" x14ac:dyDescent="0.3">
      <c r="A2546" s="82" t="s">
        <v>698</v>
      </c>
      <c r="B2546" s="82" t="s">
        <v>697</v>
      </c>
      <c r="C2546" s="83">
        <v>17</v>
      </c>
    </row>
    <row r="2547" spans="1:3" x14ac:dyDescent="0.3">
      <c r="A2547" s="82" t="s">
        <v>696</v>
      </c>
      <c r="B2547" s="82" t="s">
        <v>695</v>
      </c>
      <c r="C2547" s="83">
        <v>17</v>
      </c>
    </row>
    <row r="2548" spans="1:3" x14ac:dyDescent="0.3">
      <c r="A2548" s="82" t="s">
        <v>694</v>
      </c>
      <c r="B2548" s="82" t="s">
        <v>693</v>
      </c>
      <c r="C2548" s="83">
        <v>17</v>
      </c>
    </row>
    <row r="2549" spans="1:3" x14ac:dyDescent="0.3">
      <c r="A2549" s="82" t="s">
        <v>692</v>
      </c>
      <c r="B2549" s="82" t="s">
        <v>691</v>
      </c>
      <c r="C2549" s="83">
        <v>17</v>
      </c>
    </row>
    <row r="2550" spans="1:3" x14ac:dyDescent="0.3">
      <c r="A2550" s="82" t="s">
        <v>690</v>
      </c>
      <c r="B2550" s="82" t="s">
        <v>689</v>
      </c>
      <c r="C2550" s="83">
        <v>17</v>
      </c>
    </row>
    <row r="2551" spans="1:3" x14ac:dyDescent="0.3">
      <c r="A2551" s="82" t="s">
        <v>688</v>
      </c>
      <c r="B2551" s="82" t="s">
        <v>687</v>
      </c>
      <c r="C2551" s="83">
        <v>17</v>
      </c>
    </row>
    <row r="2552" spans="1:3" x14ac:dyDescent="0.3">
      <c r="A2552" s="82" t="s">
        <v>686</v>
      </c>
      <c r="B2552" s="82" t="s">
        <v>685</v>
      </c>
      <c r="C2552" s="83">
        <v>17</v>
      </c>
    </row>
    <row r="2553" spans="1:3" x14ac:dyDescent="0.3">
      <c r="A2553" s="82" t="s">
        <v>684</v>
      </c>
      <c r="B2553" s="82" t="s">
        <v>683</v>
      </c>
      <c r="C2553" s="83">
        <v>17</v>
      </c>
    </row>
    <row r="2554" spans="1:3" x14ac:dyDescent="0.3">
      <c r="A2554" s="82" t="s">
        <v>682</v>
      </c>
      <c r="B2554" s="82" t="s">
        <v>681</v>
      </c>
      <c r="C2554" s="83">
        <v>17</v>
      </c>
    </row>
    <row r="2555" spans="1:3" x14ac:dyDescent="0.3">
      <c r="A2555" s="82" t="s">
        <v>680</v>
      </c>
      <c r="B2555" s="82" t="s">
        <v>679</v>
      </c>
      <c r="C2555" s="83">
        <v>17</v>
      </c>
    </row>
    <row r="2556" spans="1:3" x14ac:dyDescent="0.3">
      <c r="A2556" s="82" t="s">
        <v>678</v>
      </c>
      <c r="B2556" s="82" t="s">
        <v>677</v>
      </c>
      <c r="C2556" s="83">
        <v>16.75</v>
      </c>
    </row>
    <row r="2557" spans="1:3" x14ac:dyDescent="0.3">
      <c r="A2557" s="82" t="s">
        <v>676</v>
      </c>
      <c r="B2557" s="82" t="s">
        <v>675</v>
      </c>
      <c r="C2557" s="83">
        <v>16.29</v>
      </c>
    </row>
    <row r="2558" spans="1:3" x14ac:dyDescent="0.3">
      <c r="A2558" s="82" t="s">
        <v>674</v>
      </c>
      <c r="B2558" s="82" t="s">
        <v>673</v>
      </c>
      <c r="C2558" s="83">
        <v>16</v>
      </c>
    </row>
    <row r="2559" spans="1:3" x14ac:dyDescent="0.3">
      <c r="A2559" s="82" t="s">
        <v>672</v>
      </c>
      <c r="B2559" s="82" t="s">
        <v>671</v>
      </c>
      <c r="C2559" s="83">
        <v>16</v>
      </c>
    </row>
    <row r="2560" spans="1:3" x14ac:dyDescent="0.3">
      <c r="A2560" s="82" t="s">
        <v>670</v>
      </c>
      <c r="B2560" s="82" t="s">
        <v>669</v>
      </c>
      <c r="C2560" s="83">
        <v>16</v>
      </c>
    </row>
    <row r="2561" spans="1:3" x14ac:dyDescent="0.3">
      <c r="A2561" s="82" t="s">
        <v>668</v>
      </c>
      <c r="B2561" s="82" t="s">
        <v>667</v>
      </c>
      <c r="C2561" s="83">
        <v>16</v>
      </c>
    </row>
    <row r="2562" spans="1:3" x14ac:dyDescent="0.3">
      <c r="A2562" s="82" t="s">
        <v>666</v>
      </c>
      <c r="B2562" s="82" t="s">
        <v>665</v>
      </c>
      <c r="C2562" s="83">
        <v>16</v>
      </c>
    </row>
    <row r="2563" spans="1:3" x14ac:dyDescent="0.3">
      <c r="A2563" s="82" t="s">
        <v>664</v>
      </c>
      <c r="B2563" s="82" t="s">
        <v>663</v>
      </c>
      <c r="C2563" s="83">
        <v>16</v>
      </c>
    </row>
    <row r="2564" spans="1:3" x14ac:dyDescent="0.3">
      <c r="A2564" s="82" t="s">
        <v>662</v>
      </c>
      <c r="B2564" s="82" t="s">
        <v>661</v>
      </c>
      <c r="C2564" s="83">
        <v>16</v>
      </c>
    </row>
    <row r="2565" spans="1:3" x14ac:dyDescent="0.3">
      <c r="A2565" s="82" t="s">
        <v>660</v>
      </c>
      <c r="B2565" s="82" t="s">
        <v>659</v>
      </c>
      <c r="C2565" s="83">
        <v>16</v>
      </c>
    </row>
    <row r="2566" spans="1:3" x14ac:dyDescent="0.3">
      <c r="A2566" s="82" t="s">
        <v>658</v>
      </c>
      <c r="B2566" s="82" t="s">
        <v>657</v>
      </c>
      <c r="C2566" s="83">
        <v>16</v>
      </c>
    </row>
    <row r="2567" spans="1:3" x14ac:dyDescent="0.3">
      <c r="A2567" s="82" t="s">
        <v>656</v>
      </c>
      <c r="B2567" s="82" t="s">
        <v>655</v>
      </c>
      <c r="C2567" s="83">
        <v>16</v>
      </c>
    </row>
    <row r="2568" spans="1:3" x14ac:dyDescent="0.3">
      <c r="A2568" s="82" t="s">
        <v>654</v>
      </c>
      <c r="B2568" s="82" t="s">
        <v>653</v>
      </c>
      <c r="C2568" s="83">
        <v>16</v>
      </c>
    </row>
    <row r="2569" spans="1:3" x14ac:dyDescent="0.3">
      <c r="A2569" s="82" t="s">
        <v>652</v>
      </c>
      <c r="B2569" s="82" t="s">
        <v>651</v>
      </c>
      <c r="C2569" s="83">
        <v>16</v>
      </c>
    </row>
    <row r="2570" spans="1:3" x14ac:dyDescent="0.3">
      <c r="A2570" s="82" t="s">
        <v>650</v>
      </c>
      <c r="B2570" s="82" t="s">
        <v>649</v>
      </c>
      <c r="C2570" s="83">
        <v>16</v>
      </c>
    </row>
    <row r="2571" spans="1:3" x14ac:dyDescent="0.3">
      <c r="A2571" s="82" t="s">
        <v>648</v>
      </c>
      <c r="B2571" s="82" t="s">
        <v>647</v>
      </c>
      <c r="C2571" s="83">
        <v>16</v>
      </c>
    </row>
    <row r="2572" spans="1:3" x14ac:dyDescent="0.3">
      <c r="A2572" s="82" t="s">
        <v>646</v>
      </c>
      <c r="B2572" s="82" t="s">
        <v>645</v>
      </c>
      <c r="C2572" s="83">
        <v>16</v>
      </c>
    </row>
    <row r="2573" spans="1:3" x14ac:dyDescent="0.3">
      <c r="A2573" s="82" t="s">
        <v>644</v>
      </c>
      <c r="B2573" s="82" t="s">
        <v>643</v>
      </c>
      <c r="C2573" s="83">
        <v>16</v>
      </c>
    </row>
    <row r="2574" spans="1:3" x14ac:dyDescent="0.3">
      <c r="A2574" s="82" t="s">
        <v>642</v>
      </c>
      <c r="B2574" s="82" t="s">
        <v>641</v>
      </c>
      <c r="C2574" s="83">
        <v>16</v>
      </c>
    </row>
    <row r="2575" spans="1:3" x14ac:dyDescent="0.3">
      <c r="A2575" s="82" t="s">
        <v>640</v>
      </c>
      <c r="B2575" s="82" t="s">
        <v>639</v>
      </c>
      <c r="C2575" s="83">
        <v>16</v>
      </c>
    </row>
    <row r="2576" spans="1:3" x14ac:dyDescent="0.3">
      <c r="A2576" s="82" t="s">
        <v>638</v>
      </c>
      <c r="B2576" s="82" t="s">
        <v>637</v>
      </c>
      <c r="C2576" s="83">
        <v>16</v>
      </c>
    </row>
    <row r="2577" spans="1:3" x14ac:dyDescent="0.3">
      <c r="A2577" s="82" t="s">
        <v>636</v>
      </c>
      <c r="B2577" s="82" t="s">
        <v>635</v>
      </c>
      <c r="C2577" s="83">
        <v>16</v>
      </c>
    </row>
    <row r="2578" spans="1:3" x14ac:dyDescent="0.3">
      <c r="A2578" s="82" t="s">
        <v>634</v>
      </c>
      <c r="B2578" s="82" t="s">
        <v>633</v>
      </c>
      <c r="C2578" s="83">
        <v>16</v>
      </c>
    </row>
    <row r="2579" spans="1:3" x14ac:dyDescent="0.3">
      <c r="A2579" s="82" t="s">
        <v>632</v>
      </c>
      <c r="B2579" s="82" t="s">
        <v>631</v>
      </c>
      <c r="C2579" s="83">
        <v>16</v>
      </c>
    </row>
    <row r="2580" spans="1:3" x14ac:dyDescent="0.3">
      <c r="A2580" s="82" t="s">
        <v>630</v>
      </c>
      <c r="B2580" s="82" t="s">
        <v>629</v>
      </c>
      <c r="C2580" s="83">
        <v>16</v>
      </c>
    </row>
    <row r="2581" spans="1:3" x14ac:dyDescent="0.3">
      <c r="A2581" s="82" t="s">
        <v>628</v>
      </c>
      <c r="B2581" s="82" t="s">
        <v>627</v>
      </c>
      <c r="C2581" s="83">
        <v>16</v>
      </c>
    </row>
    <row r="2582" spans="1:3" x14ac:dyDescent="0.3">
      <c r="A2582" s="82" t="s">
        <v>626</v>
      </c>
      <c r="B2582" s="82" t="s">
        <v>625</v>
      </c>
      <c r="C2582" s="83">
        <v>16</v>
      </c>
    </row>
    <row r="2583" spans="1:3" x14ac:dyDescent="0.3">
      <c r="A2583" s="82" t="s">
        <v>624</v>
      </c>
      <c r="B2583" s="82" t="s">
        <v>623</v>
      </c>
      <c r="C2583" s="83">
        <v>15</v>
      </c>
    </row>
    <row r="2584" spans="1:3" x14ac:dyDescent="0.3">
      <c r="A2584" s="82" t="s">
        <v>622</v>
      </c>
      <c r="B2584" s="82" t="s">
        <v>621</v>
      </c>
      <c r="C2584" s="83">
        <v>15</v>
      </c>
    </row>
    <row r="2585" spans="1:3" x14ac:dyDescent="0.3">
      <c r="A2585" s="82" t="s">
        <v>620</v>
      </c>
      <c r="B2585" s="82" t="s">
        <v>619</v>
      </c>
      <c r="C2585" s="83">
        <v>15</v>
      </c>
    </row>
    <row r="2586" spans="1:3" x14ac:dyDescent="0.3">
      <c r="A2586" s="82" t="s">
        <v>618</v>
      </c>
      <c r="B2586" s="82" t="s">
        <v>617</v>
      </c>
      <c r="C2586" s="83">
        <v>15</v>
      </c>
    </row>
    <row r="2587" spans="1:3" x14ac:dyDescent="0.3">
      <c r="A2587" s="82" t="s">
        <v>616</v>
      </c>
      <c r="B2587" s="82" t="s">
        <v>615</v>
      </c>
      <c r="C2587" s="83">
        <v>15</v>
      </c>
    </row>
    <row r="2588" spans="1:3" x14ac:dyDescent="0.3">
      <c r="A2588" s="82" t="s">
        <v>614</v>
      </c>
      <c r="B2588" s="82" t="s">
        <v>613</v>
      </c>
      <c r="C2588" s="83">
        <v>15</v>
      </c>
    </row>
    <row r="2589" spans="1:3" x14ac:dyDescent="0.3">
      <c r="A2589" s="82" t="s">
        <v>612</v>
      </c>
      <c r="B2589" s="82" t="s">
        <v>611</v>
      </c>
      <c r="C2589" s="83">
        <v>15</v>
      </c>
    </row>
    <row r="2590" spans="1:3" x14ac:dyDescent="0.3">
      <c r="A2590" s="82" t="s">
        <v>610</v>
      </c>
      <c r="B2590" s="82" t="s">
        <v>609</v>
      </c>
      <c r="C2590" s="83">
        <v>15</v>
      </c>
    </row>
    <row r="2591" spans="1:3" x14ac:dyDescent="0.3">
      <c r="A2591" s="82" t="s">
        <v>608</v>
      </c>
      <c r="B2591" s="82" t="s">
        <v>607</v>
      </c>
      <c r="C2591" s="83">
        <v>15</v>
      </c>
    </row>
    <row r="2592" spans="1:3" x14ac:dyDescent="0.3">
      <c r="A2592" s="82" t="s">
        <v>606</v>
      </c>
      <c r="B2592" s="82" t="s">
        <v>605</v>
      </c>
      <c r="C2592" s="83">
        <v>15</v>
      </c>
    </row>
    <row r="2593" spans="1:3" x14ac:dyDescent="0.3">
      <c r="A2593" s="82" t="s">
        <v>604</v>
      </c>
      <c r="B2593" s="82" t="s">
        <v>603</v>
      </c>
      <c r="C2593" s="83">
        <v>15</v>
      </c>
    </row>
    <row r="2594" spans="1:3" x14ac:dyDescent="0.3">
      <c r="A2594" s="82" t="s">
        <v>602</v>
      </c>
      <c r="B2594" s="82" t="s">
        <v>601</v>
      </c>
      <c r="C2594" s="83">
        <v>15</v>
      </c>
    </row>
    <row r="2595" spans="1:3" x14ac:dyDescent="0.3">
      <c r="A2595" s="82" t="s">
        <v>600</v>
      </c>
      <c r="B2595" s="82" t="s">
        <v>599</v>
      </c>
      <c r="C2595" s="83">
        <v>15</v>
      </c>
    </row>
    <row r="2596" spans="1:3" x14ac:dyDescent="0.3">
      <c r="A2596" s="82" t="s">
        <v>598</v>
      </c>
      <c r="B2596" s="82" t="s">
        <v>597</v>
      </c>
      <c r="C2596" s="83">
        <v>15</v>
      </c>
    </row>
    <row r="2597" spans="1:3" x14ac:dyDescent="0.3">
      <c r="A2597" s="82" t="s">
        <v>596</v>
      </c>
      <c r="B2597" s="82" t="s">
        <v>595</v>
      </c>
      <c r="C2597" s="83">
        <v>15</v>
      </c>
    </row>
    <row r="2598" spans="1:3" x14ac:dyDescent="0.3">
      <c r="A2598" s="82" t="s">
        <v>594</v>
      </c>
      <c r="B2598" s="82" t="s">
        <v>593</v>
      </c>
      <c r="C2598" s="83">
        <v>15</v>
      </c>
    </row>
    <row r="2599" spans="1:3" x14ac:dyDescent="0.3">
      <c r="A2599" s="82" t="s">
        <v>592</v>
      </c>
      <c r="B2599" s="82" t="s">
        <v>591</v>
      </c>
      <c r="C2599" s="83">
        <v>15</v>
      </c>
    </row>
    <row r="2600" spans="1:3" x14ac:dyDescent="0.3">
      <c r="A2600" s="82" t="s">
        <v>590</v>
      </c>
      <c r="B2600" s="82" t="s">
        <v>589</v>
      </c>
      <c r="C2600" s="83">
        <v>15</v>
      </c>
    </row>
    <row r="2601" spans="1:3" x14ac:dyDescent="0.3">
      <c r="A2601" s="82" t="s">
        <v>588</v>
      </c>
      <c r="B2601" s="82" t="s">
        <v>587</v>
      </c>
      <c r="C2601" s="83">
        <v>15</v>
      </c>
    </row>
    <row r="2602" spans="1:3" x14ac:dyDescent="0.3">
      <c r="A2602" s="82" t="s">
        <v>586</v>
      </c>
      <c r="B2602" s="82" t="s">
        <v>585</v>
      </c>
      <c r="C2602" s="83">
        <v>15</v>
      </c>
    </row>
    <row r="2603" spans="1:3" x14ac:dyDescent="0.3">
      <c r="A2603" s="82" t="s">
        <v>584</v>
      </c>
      <c r="B2603" s="82" t="s">
        <v>583</v>
      </c>
      <c r="C2603" s="83">
        <v>15</v>
      </c>
    </row>
    <row r="2604" spans="1:3" x14ac:dyDescent="0.3">
      <c r="A2604" s="82" t="s">
        <v>582</v>
      </c>
      <c r="B2604" s="82" t="s">
        <v>581</v>
      </c>
      <c r="C2604" s="83">
        <v>15</v>
      </c>
    </row>
    <row r="2605" spans="1:3" x14ac:dyDescent="0.3">
      <c r="A2605" s="82" t="s">
        <v>580</v>
      </c>
      <c r="B2605" s="82" t="s">
        <v>579</v>
      </c>
      <c r="C2605" s="83">
        <v>15</v>
      </c>
    </row>
    <row r="2606" spans="1:3" x14ac:dyDescent="0.3">
      <c r="A2606" s="82" t="s">
        <v>578</v>
      </c>
      <c r="B2606" s="82" t="s">
        <v>577</v>
      </c>
      <c r="C2606" s="83">
        <v>15</v>
      </c>
    </row>
    <row r="2607" spans="1:3" x14ac:dyDescent="0.3">
      <c r="A2607" s="82" t="s">
        <v>576</v>
      </c>
      <c r="B2607" s="82" t="s">
        <v>575</v>
      </c>
      <c r="C2607" s="83">
        <v>15</v>
      </c>
    </row>
    <row r="2608" spans="1:3" x14ac:dyDescent="0.3">
      <c r="A2608" s="82" t="s">
        <v>574</v>
      </c>
      <c r="B2608" s="82" t="s">
        <v>573</v>
      </c>
      <c r="C2608" s="83">
        <v>15</v>
      </c>
    </row>
    <row r="2609" spans="1:3" x14ac:dyDescent="0.3">
      <c r="A2609" s="82" t="s">
        <v>572</v>
      </c>
      <c r="B2609" s="82" t="s">
        <v>571</v>
      </c>
      <c r="C2609" s="83">
        <v>15</v>
      </c>
    </row>
    <row r="2610" spans="1:3" x14ac:dyDescent="0.3">
      <c r="A2610" s="82" t="s">
        <v>570</v>
      </c>
      <c r="B2610" s="82" t="s">
        <v>569</v>
      </c>
      <c r="C2610" s="83">
        <v>15</v>
      </c>
    </row>
    <row r="2611" spans="1:3" x14ac:dyDescent="0.3">
      <c r="A2611" s="82" t="s">
        <v>568</v>
      </c>
      <c r="B2611" s="82" t="s">
        <v>567</v>
      </c>
      <c r="C2611" s="83">
        <v>15</v>
      </c>
    </row>
    <row r="2612" spans="1:3" x14ac:dyDescent="0.3">
      <c r="A2612" s="82" t="s">
        <v>566</v>
      </c>
      <c r="B2612" s="82" t="s">
        <v>565</v>
      </c>
      <c r="C2612" s="83">
        <v>15</v>
      </c>
    </row>
    <row r="2613" spans="1:3" x14ac:dyDescent="0.3">
      <c r="A2613" s="82" t="s">
        <v>564</v>
      </c>
      <c r="B2613" s="82" t="s">
        <v>563</v>
      </c>
      <c r="C2613" s="83">
        <v>15</v>
      </c>
    </row>
    <row r="2614" spans="1:3" x14ac:dyDescent="0.3">
      <c r="A2614" s="82" t="s">
        <v>562</v>
      </c>
      <c r="B2614" s="82" t="s">
        <v>561</v>
      </c>
      <c r="C2614" s="83">
        <v>15</v>
      </c>
    </row>
    <row r="2615" spans="1:3" x14ac:dyDescent="0.3">
      <c r="A2615" s="82" t="s">
        <v>560</v>
      </c>
      <c r="B2615" s="82" t="s">
        <v>559</v>
      </c>
      <c r="C2615" s="83">
        <v>14.95</v>
      </c>
    </row>
    <row r="2616" spans="1:3" x14ac:dyDescent="0.3">
      <c r="A2616" s="82" t="s">
        <v>558</v>
      </c>
      <c r="B2616" s="82" t="s">
        <v>557</v>
      </c>
      <c r="C2616" s="83">
        <v>14.95</v>
      </c>
    </row>
    <row r="2617" spans="1:3" x14ac:dyDescent="0.3">
      <c r="A2617" s="82" t="s">
        <v>556</v>
      </c>
      <c r="B2617" s="82" t="s">
        <v>555</v>
      </c>
      <c r="C2617" s="83">
        <v>14.88</v>
      </c>
    </row>
    <row r="2618" spans="1:3" x14ac:dyDescent="0.3">
      <c r="A2618" s="82" t="s">
        <v>554</v>
      </c>
      <c r="B2618" s="82" t="s">
        <v>553</v>
      </c>
      <c r="C2618" s="83">
        <v>14.55</v>
      </c>
    </row>
    <row r="2619" spans="1:3" x14ac:dyDescent="0.3">
      <c r="A2619" s="82" t="s">
        <v>552</v>
      </c>
      <c r="B2619" s="82" t="s">
        <v>551</v>
      </c>
      <c r="C2619" s="83">
        <v>14</v>
      </c>
    </row>
    <row r="2620" spans="1:3" x14ac:dyDescent="0.3">
      <c r="A2620" s="82" t="s">
        <v>550</v>
      </c>
      <c r="B2620" s="82" t="s">
        <v>549</v>
      </c>
      <c r="C2620" s="83">
        <v>14</v>
      </c>
    </row>
    <row r="2621" spans="1:3" x14ac:dyDescent="0.3">
      <c r="A2621" s="82" t="s">
        <v>548</v>
      </c>
      <c r="B2621" s="82" t="s">
        <v>547</v>
      </c>
      <c r="C2621" s="83">
        <v>14</v>
      </c>
    </row>
    <row r="2622" spans="1:3" x14ac:dyDescent="0.3">
      <c r="A2622" s="82" t="s">
        <v>546</v>
      </c>
      <c r="B2622" s="82" t="s">
        <v>545</v>
      </c>
      <c r="C2622" s="83">
        <v>14</v>
      </c>
    </row>
    <row r="2623" spans="1:3" x14ac:dyDescent="0.3">
      <c r="A2623" s="82" t="s">
        <v>544</v>
      </c>
      <c r="B2623" s="82" t="s">
        <v>543</v>
      </c>
      <c r="C2623" s="83">
        <v>14</v>
      </c>
    </row>
    <row r="2624" spans="1:3" x14ac:dyDescent="0.3">
      <c r="A2624" s="82" t="s">
        <v>542</v>
      </c>
      <c r="B2624" s="82" t="s">
        <v>541</v>
      </c>
      <c r="C2624" s="83">
        <v>14</v>
      </c>
    </row>
    <row r="2625" spans="1:3" x14ac:dyDescent="0.3">
      <c r="A2625" s="82" t="s">
        <v>540</v>
      </c>
      <c r="B2625" s="82" t="s">
        <v>539</v>
      </c>
      <c r="C2625" s="83">
        <v>14</v>
      </c>
    </row>
    <row r="2626" spans="1:3" x14ac:dyDescent="0.3">
      <c r="A2626" s="82" t="s">
        <v>538</v>
      </c>
      <c r="B2626" s="82" t="s">
        <v>537</v>
      </c>
      <c r="C2626" s="83">
        <v>14</v>
      </c>
    </row>
    <row r="2627" spans="1:3" x14ac:dyDescent="0.3">
      <c r="A2627" s="82" t="s">
        <v>536</v>
      </c>
      <c r="B2627" s="82" t="s">
        <v>535</v>
      </c>
      <c r="C2627" s="83">
        <v>14</v>
      </c>
    </row>
    <row r="2628" spans="1:3" x14ac:dyDescent="0.3">
      <c r="A2628" s="82" t="s">
        <v>534</v>
      </c>
      <c r="B2628" s="82" t="s">
        <v>533</v>
      </c>
      <c r="C2628" s="83">
        <v>14</v>
      </c>
    </row>
    <row r="2629" spans="1:3" x14ac:dyDescent="0.3">
      <c r="A2629" s="82" t="s">
        <v>532</v>
      </c>
      <c r="B2629" s="82" t="s">
        <v>531</v>
      </c>
      <c r="C2629" s="83">
        <v>14</v>
      </c>
    </row>
    <row r="2630" spans="1:3" x14ac:dyDescent="0.3">
      <c r="A2630" s="82" t="s">
        <v>530</v>
      </c>
      <c r="B2630" s="82" t="s">
        <v>529</v>
      </c>
      <c r="C2630" s="83">
        <v>14</v>
      </c>
    </row>
    <row r="2631" spans="1:3" x14ac:dyDescent="0.3">
      <c r="A2631" s="82" t="s">
        <v>528</v>
      </c>
      <c r="B2631" s="82" t="s">
        <v>527</v>
      </c>
      <c r="C2631" s="83">
        <v>14</v>
      </c>
    </row>
    <row r="2632" spans="1:3" x14ac:dyDescent="0.3">
      <c r="A2632" s="82" t="s">
        <v>526</v>
      </c>
      <c r="B2632" s="82" t="s">
        <v>525</v>
      </c>
      <c r="C2632" s="83">
        <v>14</v>
      </c>
    </row>
    <row r="2633" spans="1:3" x14ac:dyDescent="0.3">
      <c r="A2633" s="82" t="s">
        <v>524</v>
      </c>
      <c r="B2633" s="82" t="s">
        <v>523</v>
      </c>
      <c r="C2633" s="83">
        <v>14</v>
      </c>
    </row>
    <row r="2634" spans="1:3" x14ac:dyDescent="0.3">
      <c r="A2634" s="82" t="s">
        <v>522</v>
      </c>
      <c r="B2634" s="82" t="s">
        <v>521</v>
      </c>
      <c r="C2634" s="83">
        <v>14</v>
      </c>
    </row>
    <row r="2635" spans="1:3" x14ac:dyDescent="0.3">
      <c r="A2635" s="82" t="s">
        <v>520</v>
      </c>
      <c r="B2635" s="82" t="s">
        <v>519</v>
      </c>
      <c r="C2635" s="83">
        <v>14</v>
      </c>
    </row>
    <row r="2636" spans="1:3" x14ac:dyDescent="0.3">
      <c r="A2636" s="82" t="s">
        <v>518</v>
      </c>
      <c r="B2636" s="82" t="s">
        <v>517</v>
      </c>
      <c r="C2636" s="83">
        <v>14</v>
      </c>
    </row>
    <row r="2637" spans="1:3" x14ac:dyDescent="0.3">
      <c r="A2637" s="82" t="s">
        <v>516</v>
      </c>
      <c r="B2637" s="82" t="s">
        <v>515</v>
      </c>
      <c r="C2637" s="83">
        <v>14</v>
      </c>
    </row>
    <row r="2638" spans="1:3" x14ac:dyDescent="0.3">
      <c r="A2638" s="82" t="s">
        <v>514</v>
      </c>
      <c r="B2638" s="82" t="s">
        <v>513</v>
      </c>
      <c r="C2638" s="83">
        <v>14</v>
      </c>
    </row>
    <row r="2639" spans="1:3" x14ac:dyDescent="0.3">
      <c r="A2639" s="82" t="s">
        <v>512</v>
      </c>
      <c r="B2639" s="82" t="s">
        <v>511</v>
      </c>
      <c r="C2639" s="83">
        <v>14</v>
      </c>
    </row>
    <row r="2640" spans="1:3" x14ac:dyDescent="0.3">
      <c r="A2640" s="82" t="s">
        <v>510</v>
      </c>
      <c r="B2640" s="82" t="s">
        <v>509</v>
      </c>
      <c r="C2640" s="83">
        <v>14</v>
      </c>
    </row>
    <row r="2641" spans="1:3" x14ac:dyDescent="0.3">
      <c r="A2641" s="82" t="s">
        <v>508</v>
      </c>
      <c r="B2641" s="82" t="s">
        <v>507</v>
      </c>
      <c r="C2641" s="83">
        <v>14</v>
      </c>
    </row>
    <row r="2642" spans="1:3" x14ac:dyDescent="0.3">
      <c r="A2642" s="82" t="s">
        <v>506</v>
      </c>
      <c r="B2642" s="82" t="s">
        <v>505</v>
      </c>
      <c r="C2642" s="83">
        <v>14</v>
      </c>
    </row>
    <row r="2643" spans="1:3" x14ac:dyDescent="0.3">
      <c r="A2643" s="82" t="s">
        <v>504</v>
      </c>
      <c r="B2643" s="82" t="s">
        <v>503</v>
      </c>
      <c r="C2643" s="83">
        <v>14</v>
      </c>
    </row>
    <row r="2644" spans="1:3" x14ac:dyDescent="0.3">
      <c r="A2644" s="82" t="s">
        <v>502</v>
      </c>
      <c r="B2644" s="82" t="s">
        <v>501</v>
      </c>
      <c r="C2644" s="83">
        <v>14</v>
      </c>
    </row>
    <row r="2645" spans="1:3" x14ac:dyDescent="0.3">
      <c r="A2645" s="82" t="s">
        <v>500</v>
      </c>
      <c r="B2645" s="82" t="s">
        <v>499</v>
      </c>
      <c r="C2645" s="83">
        <v>14</v>
      </c>
    </row>
    <row r="2646" spans="1:3" x14ac:dyDescent="0.3">
      <c r="A2646" s="82" t="s">
        <v>498</v>
      </c>
      <c r="B2646" s="82" t="s">
        <v>497</v>
      </c>
      <c r="C2646" s="83">
        <v>14</v>
      </c>
    </row>
    <row r="2647" spans="1:3" x14ac:dyDescent="0.3">
      <c r="A2647" s="82" t="s">
        <v>496</v>
      </c>
      <c r="B2647" s="82" t="s">
        <v>495</v>
      </c>
      <c r="C2647" s="83">
        <v>13.9</v>
      </c>
    </row>
    <row r="2648" spans="1:3" x14ac:dyDescent="0.3">
      <c r="A2648" s="82" t="s">
        <v>494</v>
      </c>
      <c r="B2648" s="82" t="s">
        <v>493</v>
      </c>
      <c r="C2648" s="83">
        <v>13.38</v>
      </c>
    </row>
    <row r="2649" spans="1:3" x14ac:dyDescent="0.3">
      <c r="A2649" s="82" t="s">
        <v>492</v>
      </c>
      <c r="B2649" s="82" t="s">
        <v>491</v>
      </c>
      <c r="C2649" s="83">
        <v>13.03</v>
      </c>
    </row>
    <row r="2650" spans="1:3" x14ac:dyDescent="0.3">
      <c r="A2650" s="82" t="s">
        <v>490</v>
      </c>
      <c r="B2650" s="82" t="s">
        <v>489</v>
      </c>
      <c r="C2650" s="83">
        <v>13.03</v>
      </c>
    </row>
    <row r="2651" spans="1:3" x14ac:dyDescent="0.3">
      <c r="A2651" s="82" t="s">
        <v>488</v>
      </c>
      <c r="B2651" s="82" t="s">
        <v>487</v>
      </c>
      <c r="C2651" s="83">
        <v>13</v>
      </c>
    </row>
    <row r="2652" spans="1:3" x14ac:dyDescent="0.3">
      <c r="A2652" s="82" t="s">
        <v>486</v>
      </c>
      <c r="B2652" s="82" t="s">
        <v>485</v>
      </c>
      <c r="C2652" s="83">
        <v>13</v>
      </c>
    </row>
    <row r="2653" spans="1:3" x14ac:dyDescent="0.3">
      <c r="A2653" s="82" t="s">
        <v>484</v>
      </c>
      <c r="B2653" s="82" t="s">
        <v>483</v>
      </c>
      <c r="C2653" s="83">
        <v>13</v>
      </c>
    </row>
    <row r="2654" spans="1:3" x14ac:dyDescent="0.3">
      <c r="A2654" s="82" t="s">
        <v>482</v>
      </c>
      <c r="B2654" s="82" t="s">
        <v>481</v>
      </c>
      <c r="C2654" s="83">
        <v>13</v>
      </c>
    </row>
    <row r="2655" spans="1:3" x14ac:dyDescent="0.3">
      <c r="A2655" s="82" t="s">
        <v>480</v>
      </c>
      <c r="B2655" s="82" t="s">
        <v>479</v>
      </c>
      <c r="C2655" s="83">
        <v>13</v>
      </c>
    </row>
    <row r="2656" spans="1:3" x14ac:dyDescent="0.3">
      <c r="A2656" s="82" t="s">
        <v>478</v>
      </c>
      <c r="B2656" s="82" t="s">
        <v>477</v>
      </c>
      <c r="C2656" s="83">
        <v>13</v>
      </c>
    </row>
    <row r="2657" spans="1:3" x14ac:dyDescent="0.3">
      <c r="A2657" s="82" t="s">
        <v>476</v>
      </c>
      <c r="B2657" s="82" t="s">
        <v>475</v>
      </c>
      <c r="C2657" s="83">
        <v>13</v>
      </c>
    </row>
    <row r="2658" spans="1:3" x14ac:dyDescent="0.3">
      <c r="A2658" s="82" t="s">
        <v>474</v>
      </c>
      <c r="B2658" s="82" t="s">
        <v>473</v>
      </c>
      <c r="C2658" s="83">
        <v>13</v>
      </c>
    </row>
    <row r="2659" spans="1:3" x14ac:dyDescent="0.3">
      <c r="A2659" s="82" t="s">
        <v>472</v>
      </c>
      <c r="B2659" s="82" t="s">
        <v>471</v>
      </c>
      <c r="C2659" s="83">
        <v>13</v>
      </c>
    </row>
    <row r="2660" spans="1:3" x14ac:dyDescent="0.3">
      <c r="A2660" s="82" t="s">
        <v>470</v>
      </c>
      <c r="B2660" s="82" t="s">
        <v>469</v>
      </c>
      <c r="C2660" s="83">
        <v>13</v>
      </c>
    </row>
    <row r="2661" spans="1:3" x14ac:dyDescent="0.3">
      <c r="A2661" s="82" t="s">
        <v>468</v>
      </c>
      <c r="B2661" s="82" t="s">
        <v>467</v>
      </c>
      <c r="C2661" s="83">
        <v>13</v>
      </c>
    </row>
    <row r="2662" spans="1:3" x14ac:dyDescent="0.3">
      <c r="A2662" s="82" t="s">
        <v>466</v>
      </c>
      <c r="B2662" s="82" t="s">
        <v>465</v>
      </c>
      <c r="C2662" s="83">
        <v>13</v>
      </c>
    </row>
    <row r="2663" spans="1:3" x14ac:dyDescent="0.3">
      <c r="A2663" s="82" t="s">
        <v>464</v>
      </c>
      <c r="B2663" s="82" t="s">
        <v>463</v>
      </c>
      <c r="C2663" s="83">
        <v>13</v>
      </c>
    </row>
    <row r="2664" spans="1:3" x14ac:dyDescent="0.3">
      <c r="A2664" s="82" t="s">
        <v>462</v>
      </c>
      <c r="B2664" s="82" t="s">
        <v>461</v>
      </c>
      <c r="C2664" s="83">
        <v>13</v>
      </c>
    </row>
    <row r="2665" spans="1:3" x14ac:dyDescent="0.3">
      <c r="A2665" s="82" t="s">
        <v>460</v>
      </c>
      <c r="B2665" s="82" t="s">
        <v>459</v>
      </c>
      <c r="C2665" s="83">
        <v>13</v>
      </c>
    </row>
    <row r="2666" spans="1:3" x14ac:dyDescent="0.3">
      <c r="A2666" s="82" t="s">
        <v>458</v>
      </c>
      <c r="B2666" s="82" t="s">
        <v>457</v>
      </c>
      <c r="C2666" s="83">
        <v>13</v>
      </c>
    </row>
    <row r="2667" spans="1:3" x14ac:dyDescent="0.3">
      <c r="A2667" s="82" t="s">
        <v>456</v>
      </c>
      <c r="B2667" s="82" t="s">
        <v>455</v>
      </c>
      <c r="C2667" s="83">
        <v>13</v>
      </c>
    </row>
    <row r="2668" spans="1:3" x14ac:dyDescent="0.3">
      <c r="A2668" s="82" t="s">
        <v>454</v>
      </c>
      <c r="B2668" s="82" t="s">
        <v>453</v>
      </c>
      <c r="C2668" s="83">
        <v>13</v>
      </c>
    </row>
    <row r="2669" spans="1:3" x14ac:dyDescent="0.3">
      <c r="A2669" s="82" t="s">
        <v>452</v>
      </c>
      <c r="B2669" s="82" t="s">
        <v>451</v>
      </c>
      <c r="C2669" s="83">
        <v>13</v>
      </c>
    </row>
    <row r="2670" spans="1:3" x14ac:dyDescent="0.3">
      <c r="A2670" s="82" t="s">
        <v>450</v>
      </c>
      <c r="B2670" s="82" t="s">
        <v>449</v>
      </c>
      <c r="C2670" s="83">
        <v>13</v>
      </c>
    </row>
    <row r="2671" spans="1:3" x14ac:dyDescent="0.3">
      <c r="A2671" s="82" t="s">
        <v>448</v>
      </c>
      <c r="B2671" s="82" t="s">
        <v>447</v>
      </c>
      <c r="C2671" s="83">
        <v>13</v>
      </c>
    </row>
    <row r="2672" spans="1:3" x14ac:dyDescent="0.3">
      <c r="A2672" s="82" t="s">
        <v>446</v>
      </c>
      <c r="B2672" s="82" t="s">
        <v>445</v>
      </c>
      <c r="C2672" s="83">
        <v>13</v>
      </c>
    </row>
    <row r="2673" spans="1:3" x14ac:dyDescent="0.3">
      <c r="A2673" s="82" t="s">
        <v>444</v>
      </c>
      <c r="B2673" s="82" t="s">
        <v>443</v>
      </c>
      <c r="C2673" s="83">
        <v>13</v>
      </c>
    </row>
    <row r="2674" spans="1:3" x14ac:dyDescent="0.3">
      <c r="A2674" s="82" t="s">
        <v>442</v>
      </c>
      <c r="B2674" s="82" t="s">
        <v>441</v>
      </c>
      <c r="C2674" s="83">
        <v>13</v>
      </c>
    </row>
    <row r="2675" spans="1:3" x14ac:dyDescent="0.3">
      <c r="A2675" s="82" t="s">
        <v>440</v>
      </c>
      <c r="B2675" s="82" t="s">
        <v>439</v>
      </c>
      <c r="C2675" s="83">
        <v>12.35</v>
      </c>
    </row>
    <row r="2676" spans="1:3" x14ac:dyDescent="0.3">
      <c r="A2676" s="82" t="s">
        <v>438</v>
      </c>
      <c r="B2676" s="82" t="s">
        <v>437</v>
      </c>
      <c r="C2676" s="83">
        <v>12.15</v>
      </c>
    </row>
    <row r="2677" spans="1:3" x14ac:dyDescent="0.3">
      <c r="A2677" s="82" t="s">
        <v>436</v>
      </c>
      <c r="B2677" s="82" t="s">
        <v>435</v>
      </c>
      <c r="C2677" s="83">
        <v>12.15</v>
      </c>
    </row>
    <row r="2678" spans="1:3" x14ac:dyDescent="0.3">
      <c r="A2678" s="82" t="s">
        <v>434</v>
      </c>
      <c r="B2678" s="82" t="s">
        <v>433</v>
      </c>
      <c r="C2678" s="83">
        <v>12.1</v>
      </c>
    </row>
    <row r="2679" spans="1:3" x14ac:dyDescent="0.3">
      <c r="A2679" s="82" t="s">
        <v>432</v>
      </c>
      <c r="B2679" s="82" t="s">
        <v>431</v>
      </c>
      <c r="C2679" s="83">
        <v>12.1</v>
      </c>
    </row>
    <row r="2680" spans="1:3" x14ac:dyDescent="0.3">
      <c r="A2680" s="82" t="s">
        <v>430</v>
      </c>
      <c r="B2680" s="82" t="s">
        <v>429</v>
      </c>
      <c r="C2680" s="83">
        <v>12.03</v>
      </c>
    </row>
    <row r="2681" spans="1:3" x14ac:dyDescent="0.3">
      <c r="A2681" s="82" t="s">
        <v>428</v>
      </c>
      <c r="B2681" s="82" t="s">
        <v>427</v>
      </c>
      <c r="C2681" s="83">
        <v>12</v>
      </c>
    </row>
    <row r="2682" spans="1:3" x14ac:dyDescent="0.3">
      <c r="A2682" s="82" t="s">
        <v>426</v>
      </c>
      <c r="B2682" s="82" t="s">
        <v>425</v>
      </c>
      <c r="C2682" s="83">
        <v>12</v>
      </c>
    </row>
    <row r="2683" spans="1:3" x14ac:dyDescent="0.3">
      <c r="A2683" s="82" t="s">
        <v>424</v>
      </c>
      <c r="B2683" s="82" t="s">
        <v>423</v>
      </c>
      <c r="C2683" s="83">
        <v>12</v>
      </c>
    </row>
    <row r="2684" spans="1:3" x14ac:dyDescent="0.3">
      <c r="A2684" s="82" t="s">
        <v>422</v>
      </c>
      <c r="B2684" s="82" t="s">
        <v>421</v>
      </c>
      <c r="C2684" s="83">
        <v>12</v>
      </c>
    </row>
    <row r="2685" spans="1:3" x14ac:dyDescent="0.3">
      <c r="A2685" s="82" t="s">
        <v>420</v>
      </c>
      <c r="B2685" s="82" t="s">
        <v>419</v>
      </c>
      <c r="C2685" s="83">
        <v>12</v>
      </c>
    </row>
    <row r="2686" spans="1:3" x14ac:dyDescent="0.3">
      <c r="A2686" s="82" t="s">
        <v>418</v>
      </c>
      <c r="B2686" s="82" t="s">
        <v>417</v>
      </c>
      <c r="C2686" s="83">
        <v>12</v>
      </c>
    </row>
    <row r="2687" spans="1:3" x14ac:dyDescent="0.3">
      <c r="A2687" s="82" t="s">
        <v>416</v>
      </c>
      <c r="B2687" s="82" t="s">
        <v>415</v>
      </c>
      <c r="C2687" s="83">
        <v>12</v>
      </c>
    </row>
    <row r="2688" spans="1:3" x14ac:dyDescent="0.3">
      <c r="A2688" s="82" t="s">
        <v>414</v>
      </c>
      <c r="B2688" s="82" t="s">
        <v>413</v>
      </c>
      <c r="C2688" s="83">
        <v>12</v>
      </c>
    </row>
    <row r="2689" spans="1:3" x14ac:dyDescent="0.3">
      <c r="A2689" s="82" t="s">
        <v>412</v>
      </c>
      <c r="B2689" s="82" t="s">
        <v>411</v>
      </c>
      <c r="C2689" s="83">
        <v>12</v>
      </c>
    </row>
    <row r="2690" spans="1:3" x14ac:dyDescent="0.3">
      <c r="A2690" s="82" t="s">
        <v>410</v>
      </c>
      <c r="B2690" s="82" t="s">
        <v>409</v>
      </c>
      <c r="C2690" s="83">
        <v>12</v>
      </c>
    </row>
    <row r="2691" spans="1:3" x14ac:dyDescent="0.3">
      <c r="A2691" s="82" t="s">
        <v>408</v>
      </c>
      <c r="B2691" s="82" t="s">
        <v>407</v>
      </c>
      <c r="C2691" s="83">
        <v>12</v>
      </c>
    </row>
    <row r="2692" spans="1:3" x14ac:dyDescent="0.3">
      <c r="A2692" s="82" t="s">
        <v>406</v>
      </c>
      <c r="B2692" s="82" t="s">
        <v>405</v>
      </c>
      <c r="C2692" s="83">
        <v>12</v>
      </c>
    </row>
    <row r="2693" spans="1:3" x14ac:dyDescent="0.3">
      <c r="A2693" s="82" t="s">
        <v>404</v>
      </c>
      <c r="B2693" s="82" t="s">
        <v>403</v>
      </c>
      <c r="C2693" s="83">
        <v>12</v>
      </c>
    </row>
    <row r="2694" spans="1:3" x14ac:dyDescent="0.3">
      <c r="A2694" s="82" t="s">
        <v>402</v>
      </c>
      <c r="B2694" s="82" t="s">
        <v>401</v>
      </c>
      <c r="C2694" s="83">
        <v>12</v>
      </c>
    </row>
    <row r="2695" spans="1:3" x14ac:dyDescent="0.3">
      <c r="A2695" s="82" t="s">
        <v>400</v>
      </c>
      <c r="B2695" s="82" t="s">
        <v>399</v>
      </c>
      <c r="C2695" s="83">
        <v>12</v>
      </c>
    </row>
    <row r="2696" spans="1:3" x14ac:dyDescent="0.3">
      <c r="A2696" s="82" t="s">
        <v>398</v>
      </c>
      <c r="B2696" s="82" t="s">
        <v>397</v>
      </c>
      <c r="C2696" s="83">
        <v>12</v>
      </c>
    </row>
    <row r="2697" spans="1:3" x14ac:dyDescent="0.3">
      <c r="A2697" s="82" t="s">
        <v>396</v>
      </c>
      <c r="B2697" s="82" t="s">
        <v>395</v>
      </c>
      <c r="C2697" s="83">
        <v>11</v>
      </c>
    </row>
    <row r="2698" spans="1:3" x14ac:dyDescent="0.3">
      <c r="A2698" s="82" t="s">
        <v>394</v>
      </c>
      <c r="B2698" s="82" t="s">
        <v>393</v>
      </c>
      <c r="C2698" s="83">
        <v>11</v>
      </c>
    </row>
    <row r="2699" spans="1:3" x14ac:dyDescent="0.3">
      <c r="A2699" s="82" t="s">
        <v>392</v>
      </c>
      <c r="B2699" s="82" t="s">
        <v>391</v>
      </c>
      <c r="C2699" s="83">
        <v>11</v>
      </c>
    </row>
    <row r="2700" spans="1:3" x14ac:dyDescent="0.3">
      <c r="A2700" s="82" t="s">
        <v>390</v>
      </c>
      <c r="B2700" s="82" t="s">
        <v>389</v>
      </c>
      <c r="C2700" s="83">
        <v>11</v>
      </c>
    </row>
    <row r="2701" spans="1:3" x14ac:dyDescent="0.3">
      <c r="A2701" s="82" t="s">
        <v>388</v>
      </c>
      <c r="B2701" s="82" t="s">
        <v>387</v>
      </c>
      <c r="C2701" s="83">
        <v>11</v>
      </c>
    </row>
    <row r="2702" spans="1:3" x14ac:dyDescent="0.3">
      <c r="A2702" s="82" t="s">
        <v>386</v>
      </c>
      <c r="B2702" s="82" t="s">
        <v>385</v>
      </c>
      <c r="C2702" s="83">
        <v>11</v>
      </c>
    </row>
    <row r="2703" spans="1:3" x14ac:dyDescent="0.3">
      <c r="A2703" s="82" t="s">
        <v>384</v>
      </c>
      <c r="B2703" s="82" t="s">
        <v>383</v>
      </c>
      <c r="C2703" s="83">
        <v>11</v>
      </c>
    </row>
    <row r="2704" spans="1:3" x14ac:dyDescent="0.3">
      <c r="A2704" s="82" t="s">
        <v>382</v>
      </c>
      <c r="B2704" s="82" t="s">
        <v>381</v>
      </c>
      <c r="C2704" s="83">
        <v>11</v>
      </c>
    </row>
    <row r="2705" spans="1:3" x14ac:dyDescent="0.3">
      <c r="A2705" s="82" t="s">
        <v>380</v>
      </c>
      <c r="B2705" s="82" t="s">
        <v>379</v>
      </c>
      <c r="C2705" s="83">
        <v>11</v>
      </c>
    </row>
    <row r="2706" spans="1:3" x14ac:dyDescent="0.3">
      <c r="A2706" s="82" t="s">
        <v>378</v>
      </c>
      <c r="B2706" s="82" t="s">
        <v>377</v>
      </c>
      <c r="C2706" s="83">
        <v>11</v>
      </c>
    </row>
    <row r="2707" spans="1:3" x14ac:dyDescent="0.3">
      <c r="A2707" s="82" t="s">
        <v>376</v>
      </c>
      <c r="B2707" s="82" t="s">
        <v>375</v>
      </c>
      <c r="C2707" s="83">
        <v>11</v>
      </c>
    </row>
    <row r="2708" spans="1:3" x14ac:dyDescent="0.3">
      <c r="A2708" s="82" t="s">
        <v>374</v>
      </c>
      <c r="B2708" s="82" t="s">
        <v>373</v>
      </c>
      <c r="C2708" s="83">
        <v>11</v>
      </c>
    </row>
    <row r="2709" spans="1:3" x14ac:dyDescent="0.3">
      <c r="A2709" s="82" t="s">
        <v>372</v>
      </c>
      <c r="B2709" s="82" t="s">
        <v>371</v>
      </c>
      <c r="C2709" s="83">
        <v>11</v>
      </c>
    </row>
    <row r="2710" spans="1:3" x14ac:dyDescent="0.3">
      <c r="A2710" s="82" t="s">
        <v>370</v>
      </c>
      <c r="B2710" s="82" t="s">
        <v>369</v>
      </c>
      <c r="C2710" s="83">
        <v>11</v>
      </c>
    </row>
    <row r="2711" spans="1:3" x14ac:dyDescent="0.3">
      <c r="A2711" s="82" t="s">
        <v>368</v>
      </c>
      <c r="B2711" s="82" t="s">
        <v>367</v>
      </c>
      <c r="C2711" s="83">
        <v>11</v>
      </c>
    </row>
    <row r="2712" spans="1:3" x14ac:dyDescent="0.3">
      <c r="A2712" s="82" t="s">
        <v>366</v>
      </c>
      <c r="B2712" s="82" t="s">
        <v>365</v>
      </c>
      <c r="C2712" s="83">
        <v>11</v>
      </c>
    </row>
    <row r="2713" spans="1:3" x14ac:dyDescent="0.3">
      <c r="A2713" s="82" t="s">
        <v>364</v>
      </c>
      <c r="B2713" s="82" t="s">
        <v>363</v>
      </c>
      <c r="C2713" s="83">
        <v>11</v>
      </c>
    </row>
    <row r="2714" spans="1:3" x14ac:dyDescent="0.3">
      <c r="A2714" s="82" t="s">
        <v>362</v>
      </c>
      <c r="B2714" s="82" t="s">
        <v>361</v>
      </c>
      <c r="C2714" s="83">
        <v>11</v>
      </c>
    </row>
    <row r="2715" spans="1:3" x14ac:dyDescent="0.3">
      <c r="A2715" s="82" t="s">
        <v>360</v>
      </c>
      <c r="B2715" s="82" t="s">
        <v>359</v>
      </c>
      <c r="C2715" s="83">
        <v>11</v>
      </c>
    </row>
    <row r="2716" spans="1:3" x14ac:dyDescent="0.3">
      <c r="A2716" s="82" t="s">
        <v>358</v>
      </c>
      <c r="B2716" s="82" t="s">
        <v>357</v>
      </c>
      <c r="C2716" s="83">
        <v>11</v>
      </c>
    </row>
    <row r="2717" spans="1:3" x14ac:dyDescent="0.3">
      <c r="A2717" s="82" t="s">
        <v>356</v>
      </c>
      <c r="B2717" s="82" t="s">
        <v>355</v>
      </c>
      <c r="C2717" s="83">
        <v>11</v>
      </c>
    </row>
    <row r="2718" spans="1:3" x14ac:dyDescent="0.3">
      <c r="A2718" s="82" t="s">
        <v>354</v>
      </c>
      <c r="B2718" s="82" t="s">
        <v>353</v>
      </c>
      <c r="C2718" s="83">
        <v>11</v>
      </c>
    </row>
    <row r="2719" spans="1:3" x14ac:dyDescent="0.3">
      <c r="A2719" s="82" t="s">
        <v>352</v>
      </c>
      <c r="B2719" s="82" t="s">
        <v>351</v>
      </c>
      <c r="C2719" s="83">
        <v>11</v>
      </c>
    </row>
    <row r="2720" spans="1:3" x14ac:dyDescent="0.3">
      <c r="A2720" s="82" t="s">
        <v>350</v>
      </c>
      <c r="B2720" s="82" t="s">
        <v>349</v>
      </c>
      <c r="C2720" s="83">
        <v>11</v>
      </c>
    </row>
    <row r="2721" spans="1:3" x14ac:dyDescent="0.3">
      <c r="A2721" s="82" t="s">
        <v>348</v>
      </c>
      <c r="B2721" s="82" t="s">
        <v>347</v>
      </c>
      <c r="C2721" s="83">
        <v>11</v>
      </c>
    </row>
    <row r="2722" spans="1:3" x14ac:dyDescent="0.3">
      <c r="A2722" s="82" t="s">
        <v>346</v>
      </c>
      <c r="B2722" s="82" t="s">
        <v>345</v>
      </c>
      <c r="C2722" s="83">
        <v>11</v>
      </c>
    </row>
    <row r="2723" spans="1:3" x14ac:dyDescent="0.3">
      <c r="A2723" s="82" t="s">
        <v>344</v>
      </c>
      <c r="B2723" s="82" t="s">
        <v>343</v>
      </c>
      <c r="C2723" s="83">
        <v>11</v>
      </c>
    </row>
    <row r="2724" spans="1:3" x14ac:dyDescent="0.3">
      <c r="A2724" s="82" t="s">
        <v>342</v>
      </c>
      <c r="B2724" s="82" t="s">
        <v>341</v>
      </c>
      <c r="C2724" s="83">
        <v>11</v>
      </c>
    </row>
    <row r="2725" spans="1:3" x14ac:dyDescent="0.3">
      <c r="A2725" s="82" t="s">
        <v>340</v>
      </c>
      <c r="B2725" s="82" t="s">
        <v>339</v>
      </c>
      <c r="C2725" s="83">
        <v>11</v>
      </c>
    </row>
    <row r="2726" spans="1:3" x14ac:dyDescent="0.3">
      <c r="A2726" s="82" t="s">
        <v>338</v>
      </c>
      <c r="B2726" s="82" t="s">
        <v>337</v>
      </c>
      <c r="C2726" s="83">
        <v>11</v>
      </c>
    </row>
    <row r="2727" spans="1:3" x14ac:dyDescent="0.3">
      <c r="A2727" s="82" t="s">
        <v>336</v>
      </c>
      <c r="B2727" s="82" t="s">
        <v>335</v>
      </c>
      <c r="C2727" s="83">
        <v>11</v>
      </c>
    </row>
    <row r="2728" spans="1:3" x14ac:dyDescent="0.3">
      <c r="A2728" s="82" t="s">
        <v>334</v>
      </c>
      <c r="B2728" s="82" t="s">
        <v>333</v>
      </c>
      <c r="C2728" s="83">
        <v>11</v>
      </c>
    </row>
    <row r="2729" spans="1:3" x14ac:dyDescent="0.3">
      <c r="A2729" s="82" t="s">
        <v>332</v>
      </c>
      <c r="B2729" s="82" t="s">
        <v>331</v>
      </c>
      <c r="C2729" s="83">
        <v>11</v>
      </c>
    </row>
    <row r="2730" spans="1:3" x14ac:dyDescent="0.3">
      <c r="A2730" s="82" t="s">
        <v>330</v>
      </c>
      <c r="B2730" s="82" t="s">
        <v>329</v>
      </c>
      <c r="C2730" s="83">
        <v>11</v>
      </c>
    </row>
    <row r="2731" spans="1:3" x14ac:dyDescent="0.3">
      <c r="A2731" s="82" t="s">
        <v>328</v>
      </c>
      <c r="B2731" s="82" t="s">
        <v>327</v>
      </c>
      <c r="C2731" s="83">
        <v>11</v>
      </c>
    </row>
    <row r="2732" spans="1:3" x14ac:dyDescent="0.3">
      <c r="A2732" s="82" t="s">
        <v>326</v>
      </c>
      <c r="B2732" s="82" t="s">
        <v>325</v>
      </c>
      <c r="C2732" s="83">
        <v>11</v>
      </c>
    </row>
    <row r="2733" spans="1:3" x14ac:dyDescent="0.3">
      <c r="A2733" s="82" t="s">
        <v>324</v>
      </c>
      <c r="B2733" s="82" t="s">
        <v>323</v>
      </c>
      <c r="C2733" s="83">
        <v>11</v>
      </c>
    </row>
    <row r="2734" spans="1:3" x14ac:dyDescent="0.3">
      <c r="A2734" s="82" t="s">
        <v>322</v>
      </c>
      <c r="B2734" s="82" t="s">
        <v>321</v>
      </c>
      <c r="C2734" s="83">
        <v>11</v>
      </c>
    </row>
    <row r="2735" spans="1:3" x14ac:dyDescent="0.3">
      <c r="A2735" s="82" t="s">
        <v>320</v>
      </c>
      <c r="B2735" s="82" t="s">
        <v>319</v>
      </c>
      <c r="C2735" s="83">
        <v>11</v>
      </c>
    </row>
    <row r="2736" spans="1:3" x14ac:dyDescent="0.3">
      <c r="A2736" s="82" t="s">
        <v>318</v>
      </c>
      <c r="B2736" s="82" t="s">
        <v>317</v>
      </c>
      <c r="C2736" s="83">
        <v>10.5</v>
      </c>
    </row>
    <row r="2737" spans="1:3" x14ac:dyDescent="0.3">
      <c r="A2737" s="82" t="s">
        <v>316</v>
      </c>
      <c r="B2737" s="82" t="s">
        <v>315</v>
      </c>
      <c r="C2737" s="83">
        <v>10.45</v>
      </c>
    </row>
    <row r="2738" spans="1:3" x14ac:dyDescent="0.3">
      <c r="A2738" s="82" t="s">
        <v>314</v>
      </c>
      <c r="B2738" s="82" t="s">
        <v>313</v>
      </c>
      <c r="C2738" s="83">
        <v>10</v>
      </c>
    </row>
    <row r="2739" spans="1:3" x14ac:dyDescent="0.3">
      <c r="A2739" s="82" t="s">
        <v>312</v>
      </c>
      <c r="B2739" s="82" t="s">
        <v>311</v>
      </c>
      <c r="C2739" s="83">
        <v>10</v>
      </c>
    </row>
    <row r="2740" spans="1:3" x14ac:dyDescent="0.3">
      <c r="A2740" s="82" t="s">
        <v>310</v>
      </c>
      <c r="B2740" s="82" t="s">
        <v>309</v>
      </c>
      <c r="C2740" s="83">
        <v>10</v>
      </c>
    </row>
    <row r="2741" spans="1:3" x14ac:dyDescent="0.3">
      <c r="A2741" s="82" t="s">
        <v>308</v>
      </c>
      <c r="B2741" s="82" t="s">
        <v>307</v>
      </c>
      <c r="C2741" s="83">
        <v>10</v>
      </c>
    </row>
    <row r="2742" spans="1:3" x14ac:dyDescent="0.3">
      <c r="A2742" s="82" t="s">
        <v>306</v>
      </c>
      <c r="B2742" s="82" t="s">
        <v>305</v>
      </c>
      <c r="C2742" s="83">
        <v>10</v>
      </c>
    </row>
    <row r="2743" spans="1:3" x14ac:dyDescent="0.3">
      <c r="A2743" s="82" t="s">
        <v>304</v>
      </c>
      <c r="B2743" s="82" t="s">
        <v>303</v>
      </c>
      <c r="C2743" s="83">
        <v>10</v>
      </c>
    </row>
    <row r="2744" spans="1:3" x14ac:dyDescent="0.3">
      <c r="A2744" s="82" t="s">
        <v>302</v>
      </c>
      <c r="B2744" s="82" t="s">
        <v>301</v>
      </c>
      <c r="C2744" s="83">
        <v>10</v>
      </c>
    </row>
    <row r="2745" spans="1:3" x14ac:dyDescent="0.3">
      <c r="A2745" s="82" t="s">
        <v>300</v>
      </c>
      <c r="B2745" s="82" t="s">
        <v>299</v>
      </c>
      <c r="C2745" s="83">
        <v>10</v>
      </c>
    </row>
    <row r="2746" spans="1:3" x14ac:dyDescent="0.3">
      <c r="A2746" s="82" t="s">
        <v>298</v>
      </c>
      <c r="B2746" s="82" t="s">
        <v>297</v>
      </c>
      <c r="C2746" s="83">
        <v>10</v>
      </c>
    </row>
    <row r="2747" spans="1:3" x14ac:dyDescent="0.3">
      <c r="A2747" s="82" t="s">
        <v>296</v>
      </c>
      <c r="B2747" s="82" t="s">
        <v>295</v>
      </c>
      <c r="C2747" s="83">
        <v>10</v>
      </c>
    </row>
    <row r="2748" spans="1:3" x14ac:dyDescent="0.3">
      <c r="A2748" s="82" t="s">
        <v>294</v>
      </c>
      <c r="B2748" s="82" t="s">
        <v>293</v>
      </c>
      <c r="C2748" s="83">
        <v>10</v>
      </c>
    </row>
    <row r="2749" spans="1:3" x14ac:dyDescent="0.3">
      <c r="A2749" s="82" t="s">
        <v>292</v>
      </c>
      <c r="B2749" s="82" t="s">
        <v>291</v>
      </c>
      <c r="C2749" s="83">
        <v>10</v>
      </c>
    </row>
    <row r="2750" spans="1:3" x14ac:dyDescent="0.3">
      <c r="A2750" s="82" t="s">
        <v>290</v>
      </c>
      <c r="B2750" s="82" t="s">
        <v>289</v>
      </c>
      <c r="C2750" s="83">
        <v>10</v>
      </c>
    </row>
    <row r="2751" spans="1:3" x14ac:dyDescent="0.3">
      <c r="A2751" s="82" t="s">
        <v>288</v>
      </c>
      <c r="B2751" s="82" t="s">
        <v>287</v>
      </c>
      <c r="C2751" s="83">
        <v>10</v>
      </c>
    </row>
    <row r="2752" spans="1:3" x14ac:dyDescent="0.3">
      <c r="A2752" s="82" t="s">
        <v>286</v>
      </c>
      <c r="B2752" s="82" t="s">
        <v>285</v>
      </c>
      <c r="C2752" s="83">
        <v>10</v>
      </c>
    </row>
    <row r="2753" spans="1:3" x14ac:dyDescent="0.3">
      <c r="A2753" s="82" t="s">
        <v>284</v>
      </c>
      <c r="B2753" s="82" t="s">
        <v>283</v>
      </c>
      <c r="C2753" s="83">
        <v>10</v>
      </c>
    </row>
    <row r="2754" spans="1:3" x14ac:dyDescent="0.3">
      <c r="A2754" s="82" t="s">
        <v>282</v>
      </c>
      <c r="B2754" s="82" t="s">
        <v>281</v>
      </c>
      <c r="C2754" s="83">
        <v>10</v>
      </c>
    </row>
    <row r="2755" spans="1:3" x14ac:dyDescent="0.3">
      <c r="A2755" s="82" t="s">
        <v>280</v>
      </c>
      <c r="B2755" s="82" t="s">
        <v>279</v>
      </c>
      <c r="C2755" s="83">
        <v>10</v>
      </c>
    </row>
    <row r="2756" spans="1:3" x14ac:dyDescent="0.3">
      <c r="A2756" s="82" t="s">
        <v>278</v>
      </c>
      <c r="B2756" s="82" t="s">
        <v>277</v>
      </c>
      <c r="C2756" s="83">
        <v>10</v>
      </c>
    </row>
    <row r="2757" spans="1:3" x14ac:dyDescent="0.3">
      <c r="A2757" s="82" t="s">
        <v>276</v>
      </c>
      <c r="B2757" s="82" t="s">
        <v>275</v>
      </c>
      <c r="C2757" s="83">
        <v>10</v>
      </c>
    </row>
    <row r="2758" spans="1:3" x14ac:dyDescent="0.3">
      <c r="A2758" s="82" t="s">
        <v>274</v>
      </c>
      <c r="B2758" s="82" t="s">
        <v>273</v>
      </c>
      <c r="C2758" s="83">
        <v>10</v>
      </c>
    </row>
    <row r="2759" spans="1:3" x14ac:dyDescent="0.3">
      <c r="A2759" s="82" t="s">
        <v>272</v>
      </c>
      <c r="B2759" s="82" t="s">
        <v>271</v>
      </c>
      <c r="C2759" s="83">
        <v>10</v>
      </c>
    </row>
    <row r="2760" spans="1:3" x14ac:dyDescent="0.3">
      <c r="A2760" s="82" t="s">
        <v>270</v>
      </c>
      <c r="B2760" s="82" t="s">
        <v>269</v>
      </c>
      <c r="C2760" s="83">
        <v>10</v>
      </c>
    </row>
    <row r="2761" spans="1:3" x14ac:dyDescent="0.3">
      <c r="A2761" s="82" t="s">
        <v>268</v>
      </c>
      <c r="B2761" s="82" t="s">
        <v>267</v>
      </c>
      <c r="C2761" s="83">
        <v>10</v>
      </c>
    </row>
    <row r="2762" spans="1:3" x14ac:dyDescent="0.3">
      <c r="A2762" s="82" t="s">
        <v>266</v>
      </c>
      <c r="B2762" s="82" t="s">
        <v>265</v>
      </c>
      <c r="C2762" s="83">
        <v>10</v>
      </c>
    </row>
    <row r="2763" spans="1:3" x14ac:dyDescent="0.3">
      <c r="A2763" s="82" t="s">
        <v>264</v>
      </c>
      <c r="B2763" s="82" t="s">
        <v>263</v>
      </c>
      <c r="C2763" s="83">
        <v>10</v>
      </c>
    </row>
    <row r="2764" spans="1:3" x14ac:dyDescent="0.3">
      <c r="A2764" s="82" t="s">
        <v>262</v>
      </c>
      <c r="B2764" s="82" t="s">
        <v>261</v>
      </c>
      <c r="C2764" s="83">
        <v>9</v>
      </c>
    </row>
    <row r="2765" spans="1:3" x14ac:dyDescent="0.3">
      <c r="A2765" s="82" t="s">
        <v>260</v>
      </c>
      <c r="B2765" s="82" t="s">
        <v>259</v>
      </c>
      <c r="C2765" s="83">
        <v>9</v>
      </c>
    </row>
    <row r="2766" spans="1:3" x14ac:dyDescent="0.3">
      <c r="A2766" s="82" t="s">
        <v>258</v>
      </c>
      <c r="B2766" s="82" t="s">
        <v>257</v>
      </c>
      <c r="C2766" s="83">
        <v>9</v>
      </c>
    </row>
    <row r="2767" spans="1:3" x14ac:dyDescent="0.3">
      <c r="A2767" s="82" t="s">
        <v>256</v>
      </c>
      <c r="B2767" s="82" t="s">
        <v>255</v>
      </c>
      <c r="C2767" s="83">
        <v>9</v>
      </c>
    </row>
    <row r="2768" spans="1:3" x14ac:dyDescent="0.3">
      <c r="A2768" s="82" t="s">
        <v>254</v>
      </c>
      <c r="B2768" s="82" t="s">
        <v>253</v>
      </c>
      <c r="C2768" s="83">
        <v>9</v>
      </c>
    </row>
    <row r="2769" spans="1:3" x14ac:dyDescent="0.3">
      <c r="A2769" s="82" t="s">
        <v>252</v>
      </c>
      <c r="B2769" s="82" t="s">
        <v>251</v>
      </c>
      <c r="C2769" s="83">
        <v>9</v>
      </c>
    </row>
    <row r="2770" spans="1:3" x14ac:dyDescent="0.3">
      <c r="A2770" s="82" t="s">
        <v>250</v>
      </c>
      <c r="B2770" s="82" t="s">
        <v>249</v>
      </c>
      <c r="C2770" s="83">
        <v>9</v>
      </c>
    </row>
    <row r="2771" spans="1:3" x14ac:dyDescent="0.3">
      <c r="A2771" s="82" t="s">
        <v>248</v>
      </c>
      <c r="B2771" s="82" t="s">
        <v>247</v>
      </c>
      <c r="C2771" s="83">
        <v>9</v>
      </c>
    </row>
    <row r="2772" spans="1:3" x14ac:dyDescent="0.3">
      <c r="A2772" s="82" t="s">
        <v>246</v>
      </c>
      <c r="B2772" s="82" t="s">
        <v>245</v>
      </c>
      <c r="C2772" s="83">
        <v>9</v>
      </c>
    </row>
    <row r="2773" spans="1:3" x14ac:dyDescent="0.3">
      <c r="A2773" s="82" t="s">
        <v>244</v>
      </c>
      <c r="B2773" s="82" t="s">
        <v>243</v>
      </c>
      <c r="C2773" s="83">
        <v>9</v>
      </c>
    </row>
    <row r="2774" spans="1:3" x14ac:dyDescent="0.3">
      <c r="A2774" s="82" t="s">
        <v>242</v>
      </c>
      <c r="B2774" s="82" t="s">
        <v>241</v>
      </c>
      <c r="C2774" s="83">
        <v>9</v>
      </c>
    </row>
    <row r="2775" spans="1:3" x14ac:dyDescent="0.3">
      <c r="A2775" s="82" t="s">
        <v>240</v>
      </c>
      <c r="B2775" s="82" t="s">
        <v>239</v>
      </c>
      <c r="C2775" s="83">
        <v>9</v>
      </c>
    </row>
    <row r="2776" spans="1:3" x14ac:dyDescent="0.3">
      <c r="A2776" s="82" t="s">
        <v>238</v>
      </c>
      <c r="B2776" s="82" t="s">
        <v>237</v>
      </c>
      <c r="C2776" s="83">
        <v>9</v>
      </c>
    </row>
    <row r="2777" spans="1:3" x14ac:dyDescent="0.3">
      <c r="A2777" s="82" t="s">
        <v>236</v>
      </c>
      <c r="B2777" s="82" t="s">
        <v>235</v>
      </c>
      <c r="C2777" s="83">
        <v>9</v>
      </c>
    </row>
    <row r="2778" spans="1:3" x14ac:dyDescent="0.3">
      <c r="A2778" s="82" t="s">
        <v>234</v>
      </c>
      <c r="B2778" s="82" t="s">
        <v>233</v>
      </c>
      <c r="C2778" s="83">
        <v>9</v>
      </c>
    </row>
    <row r="2779" spans="1:3" x14ac:dyDescent="0.3">
      <c r="A2779" s="82" t="s">
        <v>232</v>
      </c>
      <c r="B2779" s="82" t="s">
        <v>231</v>
      </c>
      <c r="C2779" s="83">
        <v>9</v>
      </c>
    </row>
    <row r="2780" spans="1:3" x14ac:dyDescent="0.3">
      <c r="A2780" s="82" t="s">
        <v>230</v>
      </c>
      <c r="B2780" s="82" t="s">
        <v>229</v>
      </c>
      <c r="C2780" s="83">
        <v>9</v>
      </c>
    </row>
    <row r="2781" spans="1:3" x14ac:dyDescent="0.3">
      <c r="A2781" s="82" t="s">
        <v>228</v>
      </c>
      <c r="B2781" s="82" t="s">
        <v>227</v>
      </c>
      <c r="C2781" s="83">
        <v>9</v>
      </c>
    </row>
    <row r="2782" spans="1:3" x14ac:dyDescent="0.3">
      <c r="A2782" s="82" t="s">
        <v>226</v>
      </c>
      <c r="B2782" s="82" t="s">
        <v>225</v>
      </c>
      <c r="C2782" s="83">
        <v>8.5500000000000007</v>
      </c>
    </row>
    <row r="2783" spans="1:3" x14ac:dyDescent="0.3">
      <c r="A2783" s="82" t="s">
        <v>224</v>
      </c>
      <c r="B2783" s="82" t="s">
        <v>223</v>
      </c>
      <c r="C2783" s="83">
        <v>8.1999999999999993</v>
      </c>
    </row>
    <row r="2784" spans="1:3" x14ac:dyDescent="0.3">
      <c r="A2784" s="82" t="s">
        <v>222</v>
      </c>
      <c r="B2784" s="82" t="s">
        <v>221</v>
      </c>
      <c r="C2784" s="83">
        <v>8</v>
      </c>
    </row>
    <row r="2785" spans="1:3" x14ac:dyDescent="0.3">
      <c r="A2785" s="82" t="s">
        <v>220</v>
      </c>
      <c r="B2785" s="82" t="s">
        <v>219</v>
      </c>
      <c r="C2785" s="83">
        <v>8</v>
      </c>
    </row>
    <row r="2786" spans="1:3" x14ac:dyDescent="0.3">
      <c r="A2786" s="82" t="s">
        <v>218</v>
      </c>
      <c r="B2786" s="82" t="s">
        <v>217</v>
      </c>
      <c r="C2786" s="83">
        <v>8</v>
      </c>
    </row>
    <row r="2787" spans="1:3" x14ac:dyDescent="0.3">
      <c r="A2787" s="82" t="s">
        <v>216</v>
      </c>
      <c r="B2787" s="82" t="s">
        <v>215</v>
      </c>
      <c r="C2787" s="83">
        <v>8</v>
      </c>
    </row>
    <row r="2788" spans="1:3" x14ac:dyDescent="0.3">
      <c r="A2788" s="82" t="s">
        <v>214</v>
      </c>
      <c r="B2788" s="82" t="s">
        <v>213</v>
      </c>
      <c r="C2788" s="83">
        <v>8</v>
      </c>
    </row>
    <row r="2789" spans="1:3" x14ac:dyDescent="0.3">
      <c r="A2789" s="82" t="s">
        <v>212</v>
      </c>
      <c r="B2789" s="82" t="s">
        <v>211</v>
      </c>
      <c r="C2789" s="83">
        <v>8</v>
      </c>
    </row>
    <row r="2790" spans="1:3" x14ac:dyDescent="0.3">
      <c r="A2790" s="82" t="s">
        <v>210</v>
      </c>
      <c r="B2790" s="82" t="s">
        <v>209</v>
      </c>
      <c r="C2790" s="83">
        <v>8</v>
      </c>
    </row>
    <row r="2791" spans="1:3" x14ac:dyDescent="0.3">
      <c r="A2791" s="82" t="s">
        <v>208</v>
      </c>
      <c r="B2791" s="82" t="s">
        <v>207</v>
      </c>
      <c r="C2791" s="83">
        <v>8</v>
      </c>
    </row>
    <row r="2792" spans="1:3" x14ac:dyDescent="0.3">
      <c r="A2792" s="82" t="s">
        <v>206</v>
      </c>
      <c r="B2792" s="82" t="s">
        <v>205</v>
      </c>
      <c r="C2792" s="83">
        <v>8</v>
      </c>
    </row>
    <row r="2793" spans="1:3" x14ac:dyDescent="0.3">
      <c r="A2793" s="82" t="s">
        <v>204</v>
      </c>
      <c r="B2793" s="82" t="s">
        <v>203</v>
      </c>
      <c r="C2793" s="83">
        <v>8</v>
      </c>
    </row>
    <row r="2794" spans="1:3" x14ac:dyDescent="0.3">
      <c r="A2794" s="82" t="s">
        <v>202</v>
      </c>
      <c r="B2794" s="82" t="s">
        <v>201</v>
      </c>
      <c r="C2794" s="83">
        <v>8</v>
      </c>
    </row>
    <row r="2795" spans="1:3" x14ac:dyDescent="0.3">
      <c r="A2795" s="82" t="s">
        <v>200</v>
      </c>
      <c r="B2795" s="82" t="s">
        <v>199</v>
      </c>
      <c r="C2795" s="83">
        <v>8</v>
      </c>
    </row>
    <row r="2796" spans="1:3" x14ac:dyDescent="0.3">
      <c r="A2796" s="82" t="s">
        <v>198</v>
      </c>
      <c r="B2796" s="82" t="s">
        <v>197</v>
      </c>
      <c r="C2796" s="83">
        <v>8</v>
      </c>
    </row>
    <row r="2797" spans="1:3" x14ac:dyDescent="0.3">
      <c r="A2797" s="82" t="s">
        <v>196</v>
      </c>
      <c r="B2797" s="82" t="s">
        <v>195</v>
      </c>
      <c r="C2797" s="83">
        <v>8</v>
      </c>
    </row>
    <row r="2798" spans="1:3" x14ac:dyDescent="0.3">
      <c r="A2798" s="82" t="s">
        <v>194</v>
      </c>
      <c r="B2798" s="82" t="s">
        <v>193</v>
      </c>
      <c r="C2798" s="83">
        <v>8</v>
      </c>
    </row>
    <row r="2799" spans="1:3" x14ac:dyDescent="0.3">
      <c r="A2799" s="82" t="s">
        <v>192</v>
      </c>
      <c r="B2799" s="82" t="s">
        <v>191</v>
      </c>
      <c r="C2799" s="83">
        <v>8</v>
      </c>
    </row>
    <row r="2800" spans="1:3" x14ac:dyDescent="0.3">
      <c r="A2800" s="82" t="s">
        <v>190</v>
      </c>
      <c r="B2800" s="82" t="s">
        <v>189</v>
      </c>
      <c r="C2800" s="83">
        <v>8</v>
      </c>
    </row>
    <row r="2801" spans="1:3" x14ac:dyDescent="0.3">
      <c r="A2801" s="82" t="s">
        <v>188</v>
      </c>
      <c r="B2801" s="82" t="s">
        <v>187</v>
      </c>
      <c r="C2801" s="83">
        <v>8</v>
      </c>
    </row>
    <row r="2802" spans="1:3" x14ac:dyDescent="0.3">
      <c r="A2802" s="82" t="s">
        <v>186</v>
      </c>
      <c r="B2802" s="82" t="s">
        <v>185</v>
      </c>
      <c r="C2802" s="83">
        <v>8</v>
      </c>
    </row>
    <row r="2803" spans="1:3" x14ac:dyDescent="0.3">
      <c r="A2803" s="82" t="s">
        <v>184</v>
      </c>
      <c r="B2803" s="82" t="s">
        <v>183</v>
      </c>
      <c r="C2803" s="83">
        <v>8</v>
      </c>
    </row>
    <row r="2804" spans="1:3" x14ac:dyDescent="0.3">
      <c r="A2804" s="82" t="s">
        <v>182</v>
      </c>
      <c r="B2804" s="82" t="s">
        <v>181</v>
      </c>
      <c r="C2804" s="83">
        <v>7.35</v>
      </c>
    </row>
    <row r="2805" spans="1:3" x14ac:dyDescent="0.3">
      <c r="A2805" s="82" t="s">
        <v>180</v>
      </c>
      <c r="B2805" s="82" t="s">
        <v>179</v>
      </c>
      <c r="C2805" s="83">
        <v>7.28</v>
      </c>
    </row>
    <row r="2806" spans="1:3" x14ac:dyDescent="0.3">
      <c r="A2806" s="82" t="s">
        <v>178</v>
      </c>
      <c r="B2806" s="82" t="s">
        <v>177</v>
      </c>
      <c r="C2806" s="83">
        <v>7</v>
      </c>
    </row>
    <row r="2807" spans="1:3" x14ac:dyDescent="0.3">
      <c r="A2807" s="82" t="s">
        <v>176</v>
      </c>
      <c r="B2807" s="82" t="s">
        <v>175</v>
      </c>
      <c r="C2807" s="83">
        <v>7</v>
      </c>
    </row>
    <row r="2808" spans="1:3" x14ac:dyDescent="0.3">
      <c r="A2808" s="82" t="s">
        <v>174</v>
      </c>
      <c r="B2808" s="82" t="s">
        <v>173</v>
      </c>
      <c r="C2808" s="83">
        <v>7</v>
      </c>
    </row>
    <row r="2809" spans="1:3" x14ac:dyDescent="0.3">
      <c r="A2809" s="82" t="s">
        <v>172</v>
      </c>
      <c r="B2809" s="82" t="s">
        <v>171</v>
      </c>
      <c r="C2809" s="83">
        <v>7</v>
      </c>
    </row>
    <row r="2810" spans="1:3" x14ac:dyDescent="0.3">
      <c r="A2810" s="82" t="s">
        <v>170</v>
      </c>
      <c r="B2810" s="82" t="s">
        <v>169</v>
      </c>
      <c r="C2810" s="83">
        <v>7</v>
      </c>
    </row>
    <row r="2811" spans="1:3" x14ac:dyDescent="0.3">
      <c r="A2811" s="82" t="s">
        <v>168</v>
      </c>
      <c r="B2811" s="82" t="s">
        <v>167</v>
      </c>
      <c r="C2811" s="83">
        <v>7</v>
      </c>
    </row>
    <row r="2812" spans="1:3" x14ac:dyDescent="0.3">
      <c r="A2812" s="82" t="s">
        <v>166</v>
      </c>
      <c r="B2812" s="82" t="s">
        <v>165</v>
      </c>
      <c r="C2812" s="83">
        <v>6</v>
      </c>
    </row>
    <row r="2813" spans="1:3" x14ac:dyDescent="0.3">
      <c r="A2813" s="82" t="s">
        <v>164</v>
      </c>
      <c r="B2813" s="82" t="s">
        <v>163</v>
      </c>
      <c r="C2813" s="83">
        <v>6</v>
      </c>
    </row>
    <row r="2814" spans="1:3" x14ac:dyDescent="0.3">
      <c r="A2814" s="82" t="s">
        <v>162</v>
      </c>
      <c r="B2814" s="82" t="s">
        <v>161</v>
      </c>
      <c r="C2814" s="83">
        <v>6</v>
      </c>
    </row>
    <row r="2815" spans="1:3" x14ac:dyDescent="0.3">
      <c r="A2815" s="82" t="s">
        <v>160</v>
      </c>
      <c r="B2815" s="82" t="s">
        <v>159</v>
      </c>
      <c r="C2815" s="83">
        <v>6</v>
      </c>
    </row>
    <row r="2816" spans="1:3" x14ac:dyDescent="0.3">
      <c r="A2816" s="82" t="s">
        <v>158</v>
      </c>
      <c r="B2816" s="82" t="s">
        <v>157</v>
      </c>
      <c r="C2816" s="83">
        <v>6</v>
      </c>
    </row>
    <row r="2817" spans="1:3" x14ac:dyDescent="0.3">
      <c r="A2817" s="82" t="s">
        <v>156</v>
      </c>
      <c r="B2817" s="82" t="s">
        <v>155</v>
      </c>
      <c r="C2817" s="83">
        <v>6</v>
      </c>
    </row>
    <row r="2818" spans="1:3" x14ac:dyDescent="0.3">
      <c r="A2818" s="82" t="s">
        <v>154</v>
      </c>
      <c r="B2818" s="82" t="s">
        <v>153</v>
      </c>
      <c r="C2818" s="83">
        <v>5</v>
      </c>
    </row>
    <row r="2819" spans="1:3" x14ac:dyDescent="0.3">
      <c r="A2819" s="82" t="s">
        <v>152</v>
      </c>
      <c r="B2819" s="82" t="s">
        <v>151</v>
      </c>
      <c r="C2819" s="83">
        <v>5</v>
      </c>
    </row>
    <row r="2820" spans="1:3" x14ac:dyDescent="0.3">
      <c r="A2820" s="82" t="s">
        <v>150</v>
      </c>
      <c r="B2820" s="82" t="s">
        <v>149</v>
      </c>
      <c r="C2820" s="83">
        <v>5</v>
      </c>
    </row>
    <row r="2821" spans="1:3" x14ac:dyDescent="0.3">
      <c r="A2821" s="82" t="s">
        <v>148</v>
      </c>
      <c r="B2821" s="82" t="s">
        <v>147</v>
      </c>
      <c r="C2821" s="83">
        <v>5</v>
      </c>
    </row>
    <row r="2822" spans="1:3" x14ac:dyDescent="0.3">
      <c r="A2822" s="82" t="s">
        <v>146</v>
      </c>
      <c r="B2822" s="82" t="s">
        <v>145</v>
      </c>
      <c r="C2822" s="83">
        <v>5</v>
      </c>
    </row>
    <row r="2823" spans="1:3" x14ac:dyDescent="0.3">
      <c r="A2823" s="82" t="s">
        <v>144</v>
      </c>
      <c r="B2823" s="82" t="s">
        <v>143</v>
      </c>
      <c r="C2823" s="83">
        <v>5</v>
      </c>
    </row>
    <row r="2824" spans="1:3" x14ac:dyDescent="0.3">
      <c r="A2824" s="82" t="s">
        <v>142</v>
      </c>
      <c r="B2824" s="82" t="s">
        <v>141</v>
      </c>
      <c r="C2824" s="83">
        <v>4</v>
      </c>
    </row>
    <row r="2825" spans="1:3" x14ac:dyDescent="0.3">
      <c r="A2825" s="82" t="s">
        <v>140</v>
      </c>
      <c r="B2825" s="82" t="s">
        <v>139</v>
      </c>
      <c r="C2825" s="83">
        <v>4</v>
      </c>
    </row>
    <row r="2826" spans="1:3" x14ac:dyDescent="0.3">
      <c r="A2826" s="82" t="s">
        <v>138</v>
      </c>
      <c r="B2826" s="82" t="s">
        <v>137</v>
      </c>
      <c r="C2826" s="83">
        <v>4</v>
      </c>
    </row>
    <row r="2827" spans="1:3" x14ac:dyDescent="0.3">
      <c r="A2827" s="82" t="s">
        <v>136</v>
      </c>
      <c r="B2827" s="82" t="s">
        <v>135</v>
      </c>
      <c r="C2827" s="83">
        <v>4</v>
      </c>
    </row>
    <row r="2828" spans="1:3" x14ac:dyDescent="0.3">
      <c r="A2828" s="82" t="s">
        <v>134</v>
      </c>
      <c r="B2828" s="82" t="s">
        <v>133</v>
      </c>
      <c r="C2828" s="83">
        <v>3</v>
      </c>
    </row>
    <row r="2829" spans="1:3" x14ac:dyDescent="0.3">
      <c r="A2829" s="82" t="s">
        <v>132</v>
      </c>
      <c r="B2829" s="82" t="s">
        <v>131</v>
      </c>
      <c r="C2829" s="83">
        <v>1.1499999999999999</v>
      </c>
    </row>
    <row r="2830" spans="1:3" x14ac:dyDescent="0.3">
      <c r="A2830" s="82" t="s">
        <v>130</v>
      </c>
      <c r="B2830" s="82" t="s">
        <v>129</v>
      </c>
      <c r="C2830" s="83">
        <v>0</v>
      </c>
    </row>
    <row r="2831" spans="1:3" x14ac:dyDescent="0.3">
      <c r="A2831" s="82" t="s">
        <v>128</v>
      </c>
      <c r="B2831" s="82" t="s">
        <v>127</v>
      </c>
      <c r="C2831" s="83">
        <v>0</v>
      </c>
    </row>
    <row r="2832" spans="1:3" x14ac:dyDescent="0.3">
      <c r="A2832" s="82" t="s">
        <v>126</v>
      </c>
      <c r="B2832" s="82" t="s">
        <v>125</v>
      </c>
      <c r="C2832" s="83">
        <v>0</v>
      </c>
    </row>
    <row r="2833" spans="1:3" x14ac:dyDescent="0.3">
      <c r="A2833" s="82" t="s">
        <v>124</v>
      </c>
      <c r="B2833" s="82" t="s">
        <v>123</v>
      </c>
      <c r="C2833" s="83">
        <v>0</v>
      </c>
    </row>
    <row r="2834" spans="1:3" x14ac:dyDescent="0.3">
      <c r="A2834" s="82" t="s">
        <v>122</v>
      </c>
      <c r="B2834" s="82" t="s">
        <v>121</v>
      </c>
      <c r="C2834" s="83">
        <v>0</v>
      </c>
    </row>
    <row r="2835" spans="1:3" x14ac:dyDescent="0.3">
      <c r="A2835" s="82" t="s">
        <v>120</v>
      </c>
      <c r="B2835" s="82" t="s">
        <v>119</v>
      </c>
      <c r="C2835" s="83">
        <v>0</v>
      </c>
    </row>
    <row r="2836" spans="1:3" x14ac:dyDescent="0.3">
      <c r="A2836" s="82" t="s">
        <v>118</v>
      </c>
      <c r="B2836" s="82" t="s">
        <v>117</v>
      </c>
      <c r="C2836" s="83">
        <v>0</v>
      </c>
    </row>
    <row r="2837" spans="1:3" x14ac:dyDescent="0.3">
      <c r="A2837" s="82" t="s">
        <v>116</v>
      </c>
      <c r="B2837" s="82" t="s">
        <v>115</v>
      </c>
      <c r="C2837" s="83">
        <v>0</v>
      </c>
    </row>
    <row r="2838" spans="1:3" x14ac:dyDescent="0.3">
      <c r="A2838" s="82" t="s">
        <v>114</v>
      </c>
      <c r="B2838" s="82" t="s">
        <v>113</v>
      </c>
      <c r="C2838" s="83">
        <v>0</v>
      </c>
    </row>
    <row r="2839" spans="1:3" x14ac:dyDescent="0.3">
      <c r="A2839" s="82" t="s">
        <v>112</v>
      </c>
      <c r="B2839" s="82" t="s">
        <v>111</v>
      </c>
      <c r="C2839" s="83">
        <v>0</v>
      </c>
    </row>
    <row r="2840" spans="1:3" x14ac:dyDescent="0.3">
      <c r="A2840" s="82" t="s">
        <v>110</v>
      </c>
      <c r="B2840" s="82" t="s">
        <v>109</v>
      </c>
      <c r="C2840" s="83">
        <v>0</v>
      </c>
    </row>
    <row r="2841" spans="1:3" x14ac:dyDescent="0.3">
      <c r="A2841" s="82" t="s">
        <v>108</v>
      </c>
      <c r="B2841" s="82" t="s">
        <v>107</v>
      </c>
      <c r="C2841" s="83">
        <v>0</v>
      </c>
    </row>
    <row r="2842" spans="1:3" x14ac:dyDescent="0.3">
      <c r="A2842" s="82" t="s">
        <v>106</v>
      </c>
      <c r="B2842" s="82" t="s">
        <v>105</v>
      </c>
      <c r="C2842" s="83">
        <v>0</v>
      </c>
    </row>
    <row r="2843" spans="1:3" x14ac:dyDescent="0.3">
      <c r="A2843" s="82" t="s">
        <v>104</v>
      </c>
      <c r="B2843" s="82" t="s">
        <v>103</v>
      </c>
      <c r="C2843" s="83">
        <v>0</v>
      </c>
    </row>
  </sheetData>
  <mergeCells count="1">
    <mergeCell ref="A1:C1"/>
  </mergeCells>
  <pageMargins left="0.75" right="0.75" top="1" bottom="1" header="0.5" footer="0.5"/>
  <pageSetup orientation="portrait" r:id="rId1"/>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13"/>
  <sheetViews>
    <sheetView workbookViewId="0"/>
  </sheetViews>
  <sheetFormatPr defaultColWidth="7.81640625" defaultRowHeight="14.4" x14ac:dyDescent="0.3"/>
  <cols>
    <col min="1" max="1" width="41.6328125" style="86" bestFit="1" customWidth="1"/>
    <col min="2" max="2" width="40.54296875" style="86" bestFit="1" customWidth="1"/>
    <col min="3" max="3" width="10.90625" style="86" bestFit="1" customWidth="1"/>
    <col min="4" max="16384" width="7.81640625" style="86"/>
  </cols>
  <sheetData>
    <row r="1" spans="1:3" ht="15.6" x14ac:dyDescent="0.3">
      <c r="A1" s="85" t="s">
        <v>5628</v>
      </c>
    </row>
    <row r="2" spans="1:3" ht="15.6" x14ac:dyDescent="0.3">
      <c r="A2" s="85" t="s">
        <v>5621</v>
      </c>
    </row>
    <row r="3" spans="1:3" ht="15.6" x14ac:dyDescent="0.3">
      <c r="A3" s="85" t="s">
        <v>5622</v>
      </c>
      <c r="B3" s="94">
        <v>43361</v>
      </c>
    </row>
    <row r="4" spans="1:3" ht="15" thickBot="1" x14ac:dyDescent="0.35"/>
    <row r="5" spans="1:3" ht="15" thickBot="1" x14ac:dyDescent="0.35">
      <c r="B5" s="118" t="s">
        <v>5623</v>
      </c>
      <c r="C5" s="119"/>
    </row>
    <row r="6" spans="1:3" ht="15" thickBot="1" x14ac:dyDescent="0.35">
      <c r="B6" s="87" t="s">
        <v>5624</v>
      </c>
      <c r="C6" s="88" t="s">
        <v>5629</v>
      </c>
    </row>
    <row r="7" spans="1:3" x14ac:dyDescent="0.3">
      <c r="B7" s="89" t="s">
        <v>5625</v>
      </c>
      <c r="C7" s="95">
        <v>29158313.840000004</v>
      </c>
    </row>
    <row r="8" spans="1:3" x14ac:dyDescent="0.3">
      <c r="B8" s="89" t="s">
        <v>5626</v>
      </c>
      <c r="C8" s="90">
        <v>486105835.88</v>
      </c>
    </row>
    <row r="9" spans="1:3" ht="15" thickBot="1" x14ac:dyDescent="0.35">
      <c r="B9" s="91" t="s">
        <v>5627</v>
      </c>
      <c r="C9" s="92">
        <f>C7/C8</f>
        <v>5.9983467977121799E-2</v>
      </c>
    </row>
    <row r="13" spans="1:3" ht="25.8" x14ac:dyDescent="0.5">
      <c r="B13" s="93"/>
    </row>
  </sheetData>
  <mergeCells count="1">
    <mergeCell ref="B5:C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301"/>
  <sheetViews>
    <sheetView tabSelected="1" workbookViewId="0">
      <pane ySplit="7" topLeftCell="A8" activePane="bottomLeft" state="frozen"/>
      <selection activeCell="B21" sqref="B21"/>
      <selection pane="bottomLeft" activeCell="A8" sqref="A8"/>
    </sheetView>
  </sheetViews>
  <sheetFormatPr defaultColWidth="8.90625" defaultRowHeight="14.4" x14ac:dyDescent="0.3"/>
  <cols>
    <col min="1" max="1" width="8.54296875" style="82" customWidth="1"/>
    <col min="2" max="2" width="31.36328125" style="82" bestFit="1" customWidth="1"/>
    <col min="3" max="3" width="0" style="82" hidden="1" customWidth="1"/>
    <col min="4" max="4" width="32.08984375" style="82" hidden="1" customWidth="1"/>
    <col min="5" max="5" width="5.08984375" style="82" hidden="1" customWidth="1"/>
    <col min="6" max="7" width="6.90625" style="82" hidden="1" customWidth="1"/>
    <col min="8" max="9" width="11" style="82" customWidth="1"/>
    <col min="10" max="12" width="12.54296875" style="82" customWidth="1"/>
    <col min="13" max="13" width="21.81640625" style="82" customWidth="1"/>
    <col min="14" max="16384" width="8.90625" style="82"/>
  </cols>
  <sheetData>
    <row r="1" spans="1:13" s="105" customFormat="1" ht="18" x14ac:dyDescent="0.35">
      <c r="A1" s="111" t="s">
        <v>5850</v>
      </c>
    </row>
    <row r="2" spans="1:13" s="105" customFormat="1" x14ac:dyDescent="0.3">
      <c r="A2" s="110" t="s">
        <v>5849</v>
      </c>
    </row>
    <row r="3" spans="1:13" s="105" customFormat="1" ht="28.8" x14ac:dyDescent="0.3">
      <c r="A3" s="109" t="s">
        <v>5851</v>
      </c>
      <c r="K3" s="108" t="s">
        <v>5848</v>
      </c>
      <c r="L3" s="108" t="s">
        <v>5847</v>
      </c>
      <c r="M3" s="107" t="s">
        <v>5856</v>
      </c>
    </row>
    <row r="4" spans="1:13" s="105" customFormat="1" x14ac:dyDescent="0.3">
      <c r="K4" s="106">
        <f>SUM(K8:K1298)</f>
        <v>77975535.079999998</v>
      </c>
      <c r="L4" s="106">
        <f>SUM(L8:L1298)</f>
        <v>107133848.92</v>
      </c>
      <c r="M4" s="106">
        <f>+L4-K4</f>
        <v>29158313.840000004</v>
      </c>
    </row>
    <row r="5" spans="1:13" s="105" customFormat="1" x14ac:dyDescent="0.3">
      <c r="E5" s="112"/>
    </row>
    <row r="6" spans="1:13" s="105" customFormat="1" x14ac:dyDescent="0.3">
      <c r="E6" s="112"/>
    </row>
    <row r="7" spans="1:13" ht="50.25" customHeight="1" x14ac:dyDescent="0.3">
      <c r="A7" s="96" t="s">
        <v>5630</v>
      </c>
      <c r="B7" s="96" t="s">
        <v>5631</v>
      </c>
      <c r="C7" s="96" t="s">
        <v>5632</v>
      </c>
      <c r="D7" s="96" t="s">
        <v>5633</v>
      </c>
      <c r="E7" s="96" t="s">
        <v>5634</v>
      </c>
      <c r="F7" s="96" t="s">
        <v>5635</v>
      </c>
      <c r="G7" s="96" t="s">
        <v>5636</v>
      </c>
      <c r="H7" s="96" t="s">
        <v>5637</v>
      </c>
      <c r="I7" s="96" t="s">
        <v>5852</v>
      </c>
      <c r="J7" s="113" t="s">
        <v>5855</v>
      </c>
      <c r="K7" s="113" t="s">
        <v>5853</v>
      </c>
      <c r="L7" s="113" t="s">
        <v>5854</v>
      </c>
      <c r="M7" s="96" t="s">
        <v>5638</v>
      </c>
    </row>
    <row r="8" spans="1:13" x14ac:dyDescent="0.3">
      <c r="A8" s="97" t="s">
        <v>5541</v>
      </c>
      <c r="B8" s="97" t="s">
        <v>5539</v>
      </c>
      <c r="C8" s="97">
        <v>3010</v>
      </c>
      <c r="D8" s="97" t="s">
        <v>5639</v>
      </c>
      <c r="E8" s="98" t="s">
        <v>5640</v>
      </c>
      <c r="F8" s="97">
        <v>120</v>
      </c>
      <c r="G8" s="97">
        <v>120</v>
      </c>
      <c r="H8" s="99">
        <v>2760</v>
      </c>
      <c r="I8" s="100">
        <v>2900</v>
      </c>
      <c r="J8" s="100">
        <v>0</v>
      </c>
      <c r="K8" s="100">
        <f>J8*H8</f>
        <v>0</v>
      </c>
      <c r="L8" s="100">
        <f>+J8*I8</f>
        <v>0</v>
      </c>
      <c r="M8" s="101" t="s">
        <v>5641</v>
      </c>
    </row>
    <row r="9" spans="1:13" x14ac:dyDescent="0.3">
      <c r="A9" s="97" t="s">
        <v>5593</v>
      </c>
      <c r="B9" s="97" t="s">
        <v>5592</v>
      </c>
      <c r="C9" s="97">
        <v>3130</v>
      </c>
      <c r="D9" s="97" t="s">
        <v>5642</v>
      </c>
      <c r="E9" s="98" t="s">
        <v>5643</v>
      </c>
      <c r="F9" s="97">
        <v>214</v>
      </c>
      <c r="G9" s="97">
        <v>214</v>
      </c>
      <c r="H9" s="99">
        <v>3240</v>
      </c>
      <c r="I9" s="100">
        <v>5315</v>
      </c>
      <c r="J9" s="100">
        <v>0</v>
      </c>
      <c r="K9" s="100">
        <f t="shared" ref="K9:K72" si="0">J9*H9</f>
        <v>0</v>
      </c>
      <c r="L9" s="100">
        <f t="shared" ref="L9:L72" si="1">+J9*I9</f>
        <v>0</v>
      </c>
      <c r="M9" s="101" t="s">
        <v>5641</v>
      </c>
    </row>
    <row r="10" spans="1:13" x14ac:dyDescent="0.3">
      <c r="A10" s="97" t="s">
        <v>5540</v>
      </c>
      <c r="B10" s="97" t="s">
        <v>5539</v>
      </c>
      <c r="C10" s="97">
        <v>3010</v>
      </c>
      <c r="D10" s="97" t="s">
        <v>5639</v>
      </c>
      <c r="E10" s="98" t="s">
        <v>5643</v>
      </c>
      <c r="F10" s="97">
        <v>214</v>
      </c>
      <c r="G10" s="97">
        <v>214</v>
      </c>
      <c r="H10" s="99">
        <v>2760</v>
      </c>
      <c r="I10" s="100">
        <v>2900</v>
      </c>
      <c r="J10" s="100">
        <v>1</v>
      </c>
      <c r="K10" s="100">
        <f t="shared" si="0"/>
        <v>2760</v>
      </c>
      <c r="L10" s="100">
        <f t="shared" si="1"/>
        <v>2900</v>
      </c>
      <c r="M10" s="101" t="s">
        <v>5641</v>
      </c>
    </row>
    <row r="11" spans="1:13" x14ac:dyDescent="0.3">
      <c r="A11" s="97" t="s">
        <v>5538</v>
      </c>
      <c r="B11" s="97" t="s">
        <v>5537</v>
      </c>
      <c r="C11" s="97">
        <v>3183</v>
      </c>
      <c r="D11" s="97" t="s">
        <v>5644</v>
      </c>
      <c r="E11" s="98" t="s">
        <v>5640</v>
      </c>
      <c r="F11" s="97">
        <v>120</v>
      </c>
      <c r="G11" s="97">
        <v>120</v>
      </c>
      <c r="H11" s="99">
        <v>2760</v>
      </c>
      <c r="I11" s="100">
        <v>2900</v>
      </c>
      <c r="J11" s="100">
        <v>0</v>
      </c>
      <c r="K11" s="100">
        <f t="shared" si="0"/>
        <v>0</v>
      </c>
      <c r="L11" s="100">
        <f t="shared" si="1"/>
        <v>0</v>
      </c>
      <c r="M11" s="101" t="s">
        <v>5641</v>
      </c>
    </row>
    <row r="12" spans="1:13" x14ac:dyDescent="0.3">
      <c r="A12" s="97" t="s">
        <v>5536</v>
      </c>
      <c r="B12" s="97" t="s">
        <v>5535</v>
      </c>
      <c r="C12" s="97">
        <v>3184</v>
      </c>
      <c r="D12" s="97" t="s">
        <v>5645</v>
      </c>
      <c r="E12" s="98" t="s">
        <v>5640</v>
      </c>
      <c r="F12" s="97">
        <v>120</v>
      </c>
      <c r="G12" s="97">
        <v>120</v>
      </c>
      <c r="H12" s="99">
        <v>2760</v>
      </c>
      <c r="I12" s="100">
        <v>2900</v>
      </c>
      <c r="J12" s="100">
        <v>37</v>
      </c>
      <c r="K12" s="100">
        <f t="shared" si="0"/>
        <v>102120</v>
      </c>
      <c r="L12" s="100">
        <f t="shared" si="1"/>
        <v>107300</v>
      </c>
      <c r="M12" s="101" t="s">
        <v>5641</v>
      </c>
    </row>
    <row r="13" spans="1:13" x14ac:dyDescent="0.3">
      <c r="A13" s="97" t="s">
        <v>5534</v>
      </c>
      <c r="B13" s="97" t="s">
        <v>5533</v>
      </c>
      <c r="C13" s="97">
        <v>3380</v>
      </c>
      <c r="D13" s="97" t="s">
        <v>5646</v>
      </c>
      <c r="E13" s="98" t="s">
        <v>5640</v>
      </c>
      <c r="F13" s="97">
        <v>120</v>
      </c>
      <c r="G13" s="97">
        <v>120</v>
      </c>
      <c r="H13" s="99">
        <v>2760</v>
      </c>
      <c r="I13" s="100">
        <v>2900</v>
      </c>
      <c r="J13" s="100">
        <v>0</v>
      </c>
      <c r="K13" s="100">
        <f t="shared" si="0"/>
        <v>0</v>
      </c>
      <c r="L13" s="100">
        <f t="shared" si="1"/>
        <v>0</v>
      </c>
      <c r="M13" s="101" t="s">
        <v>5641</v>
      </c>
    </row>
    <row r="14" spans="1:13" x14ac:dyDescent="0.3">
      <c r="A14" s="97" t="s">
        <v>5522</v>
      </c>
      <c r="B14" s="97" t="s">
        <v>5521</v>
      </c>
      <c r="C14" s="97">
        <v>3530</v>
      </c>
      <c r="D14" s="97" t="s">
        <v>5647</v>
      </c>
      <c r="E14" s="98" t="s">
        <v>5648</v>
      </c>
      <c r="F14" s="97">
        <v>171</v>
      </c>
      <c r="G14" s="97">
        <v>171</v>
      </c>
      <c r="H14" s="99">
        <v>2020</v>
      </c>
      <c r="I14" s="100">
        <v>2425</v>
      </c>
      <c r="J14" s="100">
        <v>0</v>
      </c>
      <c r="K14" s="100">
        <f t="shared" si="0"/>
        <v>0</v>
      </c>
      <c r="L14" s="100">
        <f t="shared" si="1"/>
        <v>0</v>
      </c>
      <c r="M14" s="101" t="s">
        <v>5641</v>
      </c>
    </row>
    <row r="15" spans="1:13" x14ac:dyDescent="0.3">
      <c r="A15" s="97" t="s">
        <v>5591</v>
      </c>
      <c r="B15" s="97" t="s">
        <v>5590</v>
      </c>
      <c r="C15" s="97">
        <v>3182</v>
      </c>
      <c r="D15" s="97" t="s">
        <v>5649</v>
      </c>
      <c r="E15" s="98" t="s">
        <v>5643</v>
      </c>
      <c r="F15" s="97">
        <v>214</v>
      </c>
      <c r="G15" s="97">
        <v>214</v>
      </c>
      <c r="H15" s="99">
        <v>3240</v>
      </c>
      <c r="I15" s="100">
        <v>5315</v>
      </c>
      <c r="J15" s="100">
        <v>92</v>
      </c>
      <c r="K15" s="100">
        <f t="shared" si="0"/>
        <v>298080</v>
      </c>
      <c r="L15" s="100">
        <f t="shared" si="1"/>
        <v>488980</v>
      </c>
      <c r="M15" s="101" t="s">
        <v>5641</v>
      </c>
    </row>
    <row r="16" spans="1:13" x14ac:dyDescent="0.3">
      <c r="A16" s="97" t="s">
        <v>5532</v>
      </c>
      <c r="B16" s="97" t="s">
        <v>5531</v>
      </c>
      <c r="C16" s="97">
        <v>3183</v>
      </c>
      <c r="D16" s="97" t="s">
        <v>5644</v>
      </c>
      <c r="E16" s="98" t="s">
        <v>5640</v>
      </c>
      <c r="F16" s="97">
        <v>120</v>
      </c>
      <c r="G16" s="97">
        <v>120</v>
      </c>
      <c r="H16" s="99">
        <v>2760</v>
      </c>
      <c r="I16" s="100">
        <v>2900</v>
      </c>
      <c r="J16" s="100">
        <v>52</v>
      </c>
      <c r="K16" s="100">
        <f t="shared" si="0"/>
        <v>143520</v>
      </c>
      <c r="L16" s="100">
        <f t="shared" si="1"/>
        <v>150800</v>
      </c>
      <c r="M16" s="101" t="s">
        <v>5641</v>
      </c>
    </row>
    <row r="17" spans="1:13" x14ac:dyDescent="0.3">
      <c r="A17" s="97" t="s">
        <v>5530</v>
      </c>
      <c r="B17" s="97" t="s">
        <v>5529</v>
      </c>
      <c r="C17" s="97">
        <v>3183</v>
      </c>
      <c r="D17" s="97" t="s">
        <v>5644</v>
      </c>
      <c r="E17" s="98" t="s">
        <v>5640</v>
      </c>
      <c r="F17" s="97">
        <v>120</v>
      </c>
      <c r="G17" s="97">
        <v>120</v>
      </c>
      <c r="H17" s="99">
        <v>2760</v>
      </c>
      <c r="I17" s="100">
        <v>2900</v>
      </c>
      <c r="J17" s="100">
        <v>0</v>
      </c>
      <c r="K17" s="100">
        <f t="shared" si="0"/>
        <v>0</v>
      </c>
      <c r="L17" s="100">
        <f t="shared" si="1"/>
        <v>0</v>
      </c>
      <c r="M17" s="101" t="s">
        <v>5641</v>
      </c>
    </row>
    <row r="18" spans="1:13" x14ac:dyDescent="0.3">
      <c r="A18" s="97" t="s">
        <v>5528</v>
      </c>
      <c r="B18" s="97" t="s">
        <v>5527</v>
      </c>
      <c r="C18" s="97">
        <v>3340</v>
      </c>
      <c r="D18" s="97" t="s">
        <v>5650</v>
      </c>
      <c r="E18" s="98" t="s">
        <v>5651</v>
      </c>
      <c r="F18" s="97">
        <v>124</v>
      </c>
      <c r="G18" s="97">
        <v>124</v>
      </c>
      <c r="H18" s="99">
        <v>2760</v>
      </c>
      <c r="I18" s="100">
        <v>2900</v>
      </c>
      <c r="J18" s="100">
        <v>0</v>
      </c>
      <c r="K18" s="100">
        <f t="shared" si="0"/>
        <v>0</v>
      </c>
      <c r="L18" s="100">
        <f t="shared" si="1"/>
        <v>0</v>
      </c>
      <c r="M18" s="101" t="s">
        <v>5641</v>
      </c>
    </row>
    <row r="19" spans="1:13" x14ac:dyDescent="0.3">
      <c r="A19" s="97" t="s">
        <v>5547</v>
      </c>
      <c r="B19" s="97" t="s">
        <v>5546</v>
      </c>
      <c r="C19" s="97">
        <v>3580</v>
      </c>
      <c r="D19" s="97" t="s">
        <v>5652</v>
      </c>
      <c r="E19" s="98" t="s">
        <v>5640</v>
      </c>
      <c r="F19" s="97">
        <v>120</v>
      </c>
      <c r="G19" s="97">
        <v>120</v>
      </c>
      <c r="H19" s="99">
        <v>2100</v>
      </c>
      <c r="I19" s="100">
        <v>3445</v>
      </c>
      <c r="J19" s="100">
        <v>36</v>
      </c>
      <c r="K19" s="100">
        <f t="shared" si="0"/>
        <v>75600</v>
      </c>
      <c r="L19" s="100">
        <f t="shared" si="1"/>
        <v>124020</v>
      </c>
      <c r="M19" s="101" t="s">
        <v>5641</v>
      </c>
    </row>
    <row r="20" spans="1:13" x14ac:dyDescent="0.3">
      <c r="A20" s="97" t="s">
        <v>5549</v>
      </c>
      <c r="B20" s="97" t="s">
        <v>5548</v>
      </c>
      <c r="C20" s="97">
        <v>3010</v>
      </c>
      <c r="D20" s="97" t="s">
        <v>5639</v>
      </c>
      <c r="E20" s="98" t="s">
        <v>5640</v>
      </c>
      <c r="F20" s="97">
        <v>120</v>
      </c>
      <c r="G20" s="97">
        <v>120</v>
      </c>
      <c r="H20" s="99">
        <v>4000</v>
      </c>
      <c r="I20" s="100">
        <v>4205</v>
      </c>
      <c r="J20" s="100">
        <v>2</v>
      </c>
      <c r="K20" s="100">
        <f t="shared" si="0"/>
        <v>8000</v>
      </c>
      <c r="L20" s="100">
        <f t="shared" si="1"/>
        <v>8410</v>
      </c>
      <c r="M20" s="101" t="s">
        <v>5641</v>
      </c>
    </row>
    <row r="21" spans="1:13" x14ac:dyDescent="0.3">
      <c r="A21" s="97" t="s">
        <v>5567</v>
      </c>
      <c r="B21" s="97" t="s">
        <v>5566</v>
      </c>
      <c r="C21" s="97">
        <v>3182</v>
      </c>
      <c r="D21" s="97" t="s">
        <v>5649</v>
      </c>
      <c r="E21" s="98" t="s">
        <v>5640</v>
      </c>
      <c r="F21" s="97">
        <v>120</v>
      </c>
      <c r="G21" s="97">
        <v>120</v>
      </c>
      <c r="H21" s="99">
        <v>3505</v>
      </c>
      <c r="I21" s="100">
        <v>4245</v>
      </c>
      <c r="J21" s="100">
        <v>0</v>
      </c>
      <c r="K21" s="100">
        <f t="shared" si="0"/>
        <v>0</v>
      </c>
      <c r="L21" s="100">
        <f t="shared" si="1"/>
        <v>0</v>
      </c>
      <c r="M21" s="101" t="s">
        <v>5641</v>
      </c>
    </row>
    <row r="22" spans="1:13" x14ac:dyDescent="0.3">
      <c r="A22" s="97" t="s">
        <v>5565</v>
      </c>
      <c r="B22" s="97" t="s">
        <v>5564</v>
      </c>
      <c r="C22" s="97">
        <v>3010</v>
      </c>
      <c r="D22" s="97" t="s">
        <v>5639</v>
      </c>
      <c r="E22" s="98" t="s">
        <v>5640</v>
      </c>
      <c r="F22" s="97">
        <v>120</v>
      </c>
      <c r="G22" s="97">
        <v>120</v>
      </c>
      <c r="H22" s="99">
        <v>3505</v>
      </c>
      <c r="I22" s="100">
        <v>4245</v>
      </c>
      <c r="J22" s="100">
        <v>1</v>
      </c>
      <c r="K22" s="100">
        <f t="shared" si="0"/>
        <v>3505</v>
      </c>
      <c r="L22" s="100">
        <f t="shared" si="1"/>
        <v>4245</v>
      </c>
      <c r="M22" s="101" t="s">
        <v>5641</v>
      </c>
    </row>
    <row r="23" spans="1:13" x14ac:dyDescent="0.3">
      <c r="A23" s="97" t="s">
        <v>5563</v>
      </c>
      <c r="B23" s="97" t="s">
        <v>5562</v>
      </c>
      <c r="C23" s="97">
        <v>3183</v>
      </c>
      <c r="D23" s="97" t="s">
        <v>5644</v>
      </c>
      <c r="E23" s="98" t="s">
        <v>5640</v>
      </c>
      <c r="F23" s="97">
        <v>120</v>
      </c>
      <c r="G23" s="97">
        <v>120</v>
      </c>
      <c r="H23" s="99">
        <v>3505</v>
      </c>
      <c r="I23" s="100">
        <v>4245</v>
      </c>
      <c r="J23" s="100">
        <v>40</v>
      </c>
      <c r="K23" s="100">
        <f t="shared" si="0"/>
        <v>140200</v>
      </c>
      <c r="L23" s="100">
        <f t="shared" si="1"/>
        <v>169800</v>
      </c>
      <c r="M23" s="101" t="s">
        <v>5641</v>
      </c>
    </row>
    <row r="24" spans="1:13" x14ac:dyDescent="0.3">
      <c r="A24" s="97" t="s">
        <v>5561</v>
      </c>
      <c r="B24" s="97" t="s">
        <v>5560</v>
      </c>
      <c r="C24" s="97">
        <v>3184</v>
      </c>
      <c r="D24" s="97" t="s">
        <v>5645</v>
      </c>
      <c r="E24" s="98" t="s">
        <v>5640</v>
      </c>
      <c r="F24" s="97">
        <v>120</v>
      </c>
      <c r="G24" s="97">
        <v>120</v>
      </c>
      <c r="H24" s="99">
        <v>3505</v>
      </c>
      <c r="I24" s="100">
        <v>4245</v>
      </c>
      <c r="J24" s="100">
        <v>69</v>
      </c>
      <c r="K24" s="100">
        <f t="shared" si="0"/>
        <v>241845</v>
      </c>
      <c r="L24" s="100">
        <f t="shared" si="1"/>
        <v>292905</v>
      </c>
      <c r="M24" s="101" t="s">
        <v>5641</v>
      </c>
    </row>
    <row r="25" spans="1:13" x14ac:dyDescent="0.3">
      <c r="A25" s="97" t="s">
        <v>5559</v>
      </c>
      <c r="B25" s="97" t="s">
        <v>5558</v>
      </c>
      <c r="C25" s="97">
        <v>3380</v>
      </c>
      <c r="D25" s="97" t="s">
        <v>5646</v>
      </c>
      <c r="E25" s="98" t="s">
        <v>5654</v>
      </c>
      <c r="F25" s="97">
        <v>120</v>
      </c>
      <c r="G25" s="97">
        <v>120</v>
      </c>
      <c r="H25" s="99">
        <v>3505</v>
      </c>
      <c r="I25" s="100">
        <v>4245</v>
      </c>
      <c r="J25" s="100">
        <v>6</v>
      </c>
      <c r="K25" s="100">
        <f t="shared" si="0"/>
        <v>21030</v>
      </c>
      <c r="L25" s="100">
        <f t="shared" si="1"/>
        <v>25470</v>
      </c>
      <c r="M25" s="101" t="s">
        <v>5641</v>
      </c>
    </row>
    <row r="26" spans="1:13" x14ac:dyDescent="0.3">
      <c r="A26" s="97" t="s">
        <v>5557</v>
      </c>
      <c r="B26" s="97" t="s">
        <v>5556</v>
      </c>
      <c r="C26" s="97">
        <v>3182</v>
      </c>
      <c r="D26" s="97" t="s">
        <v>5649</v>
      </c>
      <c r="E26" s="98" t="s">
        <v>5655</v>
      </c>
      <c r="F26" s="97">
        <v>121</v>
      </c>
      <c r="G26" s="97">
        <v>121</v>
      </c>
      <c r="H26" s="99">
        <v>3505</v>
      </c>
      <c r="I26" s="100">
        <v>4245</v>
      </c>
      <c r="J26" s="100">
        <v>27</v>
      </c>
      <c r="K26" s="100">
        <f t="shared" si="0"/>
        <v>94635</v>
      </c>
      <c r="L26" s="100">
        <f t="shared" si="1"/>
        <v>114615</v>
      </c>
      <c r="M26" s="101" t="s">
        <v>5641</v>
      </c>
    </row>
    <row r="27" spans="1:13" x14ac:dyDescent="0.3">
      <c r="A27" s="97" t="s">
        <v>5555</v>
      </c>
      <c r="B27" s="97" t="s">
        <v>5554</v>
      </c>
      <c r="C27" s="97">
        <v>3183</v>
      </c>
      <c r="D27" s="97" t="s">
        <v>5644</v>
      </c>
      <c r="E27" s="98" t="s">
        <v>5640</v>
      </c>
      <c r="F27" s="97">
        <v>120</v>
      </c>
      <c r="G27" s="97">
        <v>120</v>
      </c>
      <c r="H27" s="99">
        <v>3505</v>
      </c>
      <c r="I27" s="100">
        <v>4245</v>
      </c>
      <c r="J27" s="100">
        <v>1598</v>
      </c>
      <c r="K27" s="100">
        <f t="shared" si="0"/>
        <v>5600990</v>
      </c>
      <c r="L27" s="100">
        <f t="shared" si="1"/>
        <v>6783510</v>
      </c>
      <c r="M27" s="101" t="s">
        <v>5641</v>
      </c>
    </row>
    <row r="28" spans="1:13" x14ac:dyDescent="0.3">
      <c r="A28" s="97" t="s">
        <v>5553</v>
      </c>
      <c r="B28" s="97" t="s">
        <v>5552</v>
      </c>
      <c r="C28" s="97">
        <v>3183</v>
      </c>
      <c r="D28" s="97" t="s">
        <v>5644</v>
      </c>
      <c r="E28" s="98" t="s">
        <v>5640</v>
      </c>
      <c r="F28" s="97">
        <v>120</v>
      </c>
      <c r="G28" s="97">
        <v>120</v>
      </c>
      <c r="H28" s="99">
        <v>3505</v>
      </c>
      <c r="I28" s="100">
        <v>4245</v>
      </c>
      <c r="J28" s="100">
        <v>1</v>
      </c>
      <c r="K28" s="100">
        <f t="shared" si="0"/>
        <v>3505</v>
      </c>
      <c r="L28" s="100">
        <f t="shared" si="1"/>
        <v>4245</v>
      </c>
      <c r="M28" s="101" t="s">
        <v>5641</v>
      </c>
    </row>
    <row r="29" spans="1:13" x14ac:dyDescent="0.3">
      <c r="A29" s="97" t="s">
        <v>5604</v>
      </c>
      <c r="B29" s="97" t="s">
        <v>5600</v>
      </c>
      <c r="C29" s="97">
        <v>3010</v>
      </c>
      <c r="D29" s="97" t="s">
        <v>5639</v>
      </c>
      <c r="E29" s="98" t="s">
        <v>5656</v>
      </c>
      <c r="F29" s="97">
        <v>200</v>
      </c>
      <c r="G29" s="97">
        <v>200</v>
      </c>
      <c r="H29" s="99">
        <v>5975</v>
      </c>
      <c r="I29" s="100">
        <v>6280</v>
      </c>
      <c r="J29" s="100">
        <v>259</v>
      </c>
      <c r="K29" s="100">
        <f t="shared" si="0"/>
        <v>1547525</v>
      </c>
      <c r="L29" s="100">
        <f t="shared" si="1"/>
        <v>1626520</v>
      </c>
      <c r="M29" s="101" t="s">
        <v>5641</v>
      </c>
    </row>
    <row r="30" spans="1:13" x14ac:dyDescent="0.3">
      <c r="A30" s="97" t="s">
        <v>5603</v>
      </c>
      <c r="B30" s="97" t="s">
        <v>5602</v>
      </c>
      <c r="C30" s="97">
        <v>3182</v>
      </c>
      <c r="D30" s="97" t="s">
        <v>5649</v>
      </c>
      <c r="E30" s="98" t="s">
        <v>5656</v>
      </c>
      <c r="F30" s="97">
        <v>200</v>
      </c>
      <c r="G30" s="97">
        <v>200</v>
      </c>
      <c r="H30" s="99">
        <v>5975</v>
      </c>
      <c r="I30" s="100">
        <v>6280</v>
      </c>
      <c r="J30" s="100">
        <v>0</v>
      </c>
      <c r="K30" s="100">
        <f t="shared" si="0"/>
        <v>0</v>
      </c>
      <c r="L30" s="100">
        <f t="shared" si="1"/>
        <v>0</v>
      </c>
      <c r="M30" s="101" t="s">
        <v>5641</v>
      </c>
    </row>
    <row r="31" spans="1:13" x14ac:dyDescent="0.3">
      <c r="A31" s="97" t="s">
        <v>5601</v>
      </c>
      <c r="B31" s="97" t="s">
        <v>5600</v>
      </c>
      <c r="C31" s="97">
        <v>3010</v>
      </c>
      <c r="D31" s="97" t="s">
        <v>5639</v>
      </c>
      <c r="E31" s="98" t="s">
        <v>5643</v>
      </c>
      <c r="F31" s="97">
        <v>214</v>
      </c>
      <c r="G31" s="97">
        <v>214</v>
      </c>
      <c r="H31" s="99">
        <v>5975</v>
      </c>
      <c r="I31" s="100">
        <v>6280</v>
      </c>
      <c r="J31" s="100">
        <v>162</v>
      </c>
      <c r="K31" s="100">
        <f t="shared" si="0"/>
        <v>967950</v>
      </c>
      <c r="L31" s="100">
        <f t="shared" si="1"/>
        <v>1017360</v>
      </c>
      <c r="M31" s="101" t="s">
        <v>5641</v>
      </c>
    </row>
    <row r="32" spans="1:13" x14ac:dyDescent="0.3">
      <c r="A32" s="97" t="s">
        <v>5599</v>
      </c>
      <c r="B32" s="97" t="s">
        <v>5598</v>
      </c>
      <c r="C32" s="97">
        <v>3010</v>
      </c>
      <c r="D32" s="97" t="s">
        <v>5639</v>
      </c>
      <c r="E32" s="98" t="s">
        <v>5656</v>
      </c>
      <c r="F32" s="97">
        <v>200</v>
      </c>
      <c r="G32" s="97">
        <v>200</v>
      </c>
      <c r="H32" s="99">
        <v>5975</v>
      </c>
      <c r="I32" s="100">
        <v>6280</v>
      </c>
      <c r="J32" s="100">
        <v>11</v>
      </c>
      <c r="K32" s="100">
        <f t="shared" si="0"/>
        <v>65725</v>
      </c>
      <c r="L32" s="100">
        <f t="shared" si="1"/>
        <v>69080</v>
      </c>
      <c r="M32" s="101" t="s">
        <v>5641</v>
      </c>
    </row>
    <row r="33" spans="1:13" x14ac:dyDescent="0.3">
      <c r="A33" s="97" t="s">
        <v>5597</v>
      </c>
      <c r="B33" s="97" t="s">
        <v>5596</v>
      </c>
      <c r="C33" s="97">
        <v>3010</v>
      </c>
      <c r="D33" s="97" t="s">
        <v>5639</v>
      </c>
      <c r="E33" s="98" t="s">
        <v>5656</v>
      </c>
      <c r="F33" s="97">
        <v>200</v>
      </c>
      <c r="G33" s="97">
        <v>200</v>
      </c>
      <c r="H33" s="99">
        <v>5975</v>
      </c>
      <c r="I33" s="100">
        <v>6280</v>
      </c>
      <c r="J33" s="100">
        <v>0</v>
      </c>
      <c r="K33" s="100">
        <f t="shared" si="0"/>
        <v>0</v>
      </c>
      <c r="L33" s="100">
        <f t="shared" si="1"/>
        <v>0</v>
      </c>
      <c r="M33" s="101" t="s">
        <v>5641</v>
      </c>
    </row>
    <row r="34" spans="1:13" x14ac:dyDescent="0.3">
      <c r="A34" s="97" t="s">
        <v>5587</v>
      </c>
      <c r="B34" s="97" t="s">
        <v>5586</v>
      </c>
      <c r="C34" s="97">
        <v>3010</v>
      </c>
      <c r="D34" s="97" t="s">
        <v>5639</v>
      </c>
      <c r="E34" s="98" t="s">
        <v>5643</v>
      </c>
      <c r="F34" s="97">
        <v>214</v>
      </c>
      <c r="G34" s="97">
        <v>214</v>
      </c>
      <c r="H34" s="99">
        <v>3025</v>
      </c>
      <c r="I34" s="100">
        <v>4960</v>
      </c>
      <c r="J34" s="100">
        <v>28</v>
      </c>
      <c r="K34" s="100">
        <f t="shared" si="0"/>
        <v>84700</v>
      </c>
      <c r="L34" s="100">
        <f t="shared" si="1"/>
        <v>138880</v>
      </c>
      <c r="M34" s="101" t="s">
        <v>5641</v>
      </c>
    </row>
    <row r="35" spans="1:13" x14ac:dyDescent="0.3">
      <c r="A35" s="97" t="s">
        <v>5585</v>
      </c>
      <c r="B35" s="97" t="s">
        <v>5584</v>
      </c>
      <c r="C35" s="97">
        <v>3130</v>
      </c>
      <c r="D35" s="97" t="s">
        <v>5642</v>
      </c>
      <c r="E35" s="98" t="s">
        <v>5643</v>
      </c>
      <c r="F35" s="97">
        <v>214</v>
      </c>
      <c r="G35" s="97">
        <v>214</v>
      </c>
      <c r="H35" s="99">
        <v>3025</v>
      </c>
      <c r="I35" s="100">
        <v>4960</v>
      </c>
      <c r="J35" s="100">
        <v>0</v>
      </c>
      <c r="K35" s="100">
        <f t="shared" si="0"/>
        <v>0</v>
      </c>
      <c r="L35" s="100">
        <f t="shared" si="1"/>
        <v>0</v>
      </c>
      <c r="M35" s="101" t="s">
        <v>5641</v>
      </c>
    </row>
    <row r="36" spans="1:13" x14ac:dyDescent="0.3">
      <c r="A36" s="97" t="s">
        <v>5583</v>
      </c>
      <c r="B36" s="97" t="s">
        <v>5582</v>
      </c>
      <c r="C36" s="97">
        <v>3010</v>
      </c>
      <c r="D36" s="97" t="s">
        <v>5639</v>
      </c>
      <c r="E36" s="98" t="s">
        <v>5643</v>
      </c>
      <c r="F36" s="97">
        <v>214</v>
      </c>
      <c r="G36" s="97">
        <v>214</v>
      </c>
      <c r="H36" s="99">
        <v>3025</v>
      </c>
      <c r="I36" s="100">
        <v>4960</v>
      </c>
      <c r="J36" s="100">
        <v>16</v>
      </c>
      <c r="K36" s="100">
        <f t="shared" si="0"/>
        <v>48400</v>
      </c>
      <c r="L36" s="100">
        <f t="shared" si="1"/>
        <v>79360</v>
      </c>
      <c r="M36" s="101" t="s">
        <v>5641</v>
      </c>
    </row>
    <row r="37" spans="1:13" x14ac:dyDescent="0.3">
      <c r="A37" s="97" t="s">
        <v>5581</v>
      </c>
      <c r="B37" s="97" t="s">
        <v>5658</v>
      </c>
      <c r="C37" s="97">
        <v>3130</v>
      </c>
      <c r="D37" s="97" t="s">
        <v>5642</v>
      </c>
      <c r="E37" s="98" t="s">
        <v>5643</v>
      </c>
      <c r="F37" s="97">
        <v>214</v>
      </c>
      <c r="G37" s="97">
        <v>214</v>
      </c>
      <c r="H37" s="99">
        <v>3025</v>
      </c>
      <c r="I37" s="100">
        <v>4960</v>
      </c>
      <c r="J37" s="100">
        <v>41</v>
      </c>
      <c r="K37" s="100">
        <f t="shared" si="0"/>
        <v>124025</v>
      </c>
      <c r="L37" s="100">
        <f t="shared" si="1"/>
        <v>203360</v>
      </c>
      <c r="M37" s="101" t="s">
        <v>5641</v>
      </c>
    </row>
    <row r="38" spans="1:13" x14ac:dyDescent="0.3">
      <c r="A38" s="97" t="s">
        <v>5579</v>
      </c>
      <c r="B38" s="97" t="s">
        <v>5578</v>
      </c>
      <c r="C38" s="97">
        <v>3184</v>
      </c>
      <c r="D38" s="97" t="s">
        <v>5645</v>
      </c>
      <c r="E38" s="98" t="s">
        <v>5643</v>
      </c>
      <c r="F38" s="97">
        <v>214</v>
      </c>
      <c r="G38" s="97">
        <v>214</v>
      </c>
      <c r="H38" s="99">
        <v>2160</v>
      </c>
      <c r="I38" s="100">
        <v>4960</v>
      </c>
      <c r="J38" s="100">
        <v>796</v>
      </c>
      <c r="K38" s="100">
        <f t="shared" si="0"/>
        <v>1719360</v>
      </c>
      <c r="L38" s="100">
        <f t="shared" si="1"/>
        <v>3948160</v>
      </c>
      <c r="M38" s="101" t="s">
        <v>5641</v>
      </c>
    </row>
    <row r="39" spans="1:13" x14ac:dyDescent="0.3">
      <c r="A39" s="97" t="s">
        <v>5577</v>
      </c>
      <c r="B39" s="97" t="s">
        <v>5576</v>
      </c>
      <c r="C39" s="97">
        <v>3380</v>
      </c>
      <c r="D39" s="97" t="s">
        <v>5646</v>
      </c>
      <c r="E39" s="98" t="s">
        <v>5643</v>
      </c>
      <c r="F39" s="97">
        <v>214</v>
      </c>
      <c r="G39" s="97">
        <v>214</v>
      </c>
      <c r="H39" s="99">
        <v>3025</v>
      </c>
      <c r="I39" s="100">
        <v>4960</v>
      </c>
      <c r="J39" s="100">
        <v>0</v>
      </c>
      <c r="K39" s="100">
        <f t="shared" si="0"/>
        <v>0</v>
      </c>
      <c r="L39" s="100">
        <f t="shared" si="1"/>
        <v>0</v>
      </c>
      <c r="M39" s="101" t="s">
        <v>5641</v>
      </c>
    </row>
    <row r="40" spans="1:13" x14ac:dyDescent="0.3">
      <c r="A40" s="97" t="s">
        <v>5520</v>
      </c>
      <c r="B40" s="97" t="s">
        <v>5519</v>
      </c>
      <c r="C40" s="97">
        <v>3530</v>
      </c>
      <c r="D40" s="97" t="s">
        <v>5647</v>
      </c>
      <c r="E40" s="98" t="s">
        <v>5659</v>
      </c>
      <c r="F40" s="97">
        <v>179</v>
      </c>
      <c r="G40" s="97">
        <v>179</v>
      </c>
      <c r="H40" s="99">
        <v>2020</v>
      </c>
      <c r="I40" s="100">
        <v>2425</v>
      </c>
      <c r="J40" s="100">
        <v>0</v>
      </c>
      <c r="K40" s="100">
        <f t="shared" si="0"/>
        <v>0</v>
      </c>
      <c r="L40" s="100">
        <f t="shared" si="1"/>
        <v>0</v>
      </c>
      <c r="M40" s="101" t="s">
        <v>5641</v>
      </c>
    </row>
    <row r="41" spans="1:13" x14ac:dyDescent="0.3">
      <c r="A41" s="97" t="s">
        <v>5575</v>
      </c>
      <c r="B41" s="97" t="s">
        <v>5574</v>
      </c>
      <c r="C41" s="97">
        <v>3130</v>
      </c>
      <c r="D41" s="97" t="s">
        <v>5642</v>
      </c>
      <c r="E41" s="98" t="s">
        <v>5643</v>
      </c>
      <c r="F41" s="97">
        <v>214</v>
      </c>
      <c r="G41" s="97">
        <v>214</v>
      </c>
      <c r="H41" s="99">
        <v>3025</v>
      </c>
      <c r="I41" s="100">
        <v>4960</v>
      </c>
      <c r="J41" s="100">
        <v>624</v>
      </c>
      <c r="K41" s="100">
        <f t="shared" si="0"/>
        <v>1887600</v>
      </c>
      <c r="L41" s="100">
        <f t="shared" si="1"/>
        <v>3095040</v>
      </c>
      <c r="M41" s="101" t="s">
        <v>5641</v>
      </c>
    </row>
    <row r="42" spans="1:13" x14ac:dyDescent="0.3">
      <c r="A42" s="97" t="s">
        <v>5573</v>
      </c>
      <c r="B42" s="97" t="s">
        <v>5572</v>
      </c>
      <c r="C42" s="97">
        <v>3183</v>
      </c>
      <c r="D42" s="97" t="s">
        <v>5644</v>
      </c>
      <c r="E42" s="98" t="s">
        <v>5643</v>
      </c>
      <c r="F42" s="97">
        <v>214</v>
      </c>
      <c r="G42" s="97">
        <v>214</v>
      </c>
      <c r="H42" s="99">
        <v>3025</v>
      </c>
      <c r="I42" s="100">
        <v>4960</v>
      </c>
      <c r="J42" s="100">
        <v>4</v>
      </c>
      <c r="K42" s="100">
        <f t="shared" si="0"/>
        <v>12100</v>
      </c>
      <c r="L42" s="100">
        <f t="shared" si="1"/>
        <v>19840</v>
      </c>
      <c r="M42" s="101" t="s">
        <v>5641</v>
      </c>
    </row>
    <row r="43" spans="1:13" x14ac:dyDescent="0.3">
      <c r="A43" s="97" t="s">
        <v>5571</v>
      </c>
      <c r="B43" s="97" t="s">
        <v>5570</v>
      </c>
      <c r="C43" s="97">
        <v>3380</v>
      </c>
      <c r="D43" s="97" t="s">
        <v>5646</v>
      </c>
      <c r="E43" s="98" t="s">
        <v>5643</v>
      </c>
      <c r="F43" s="97">
        <v>214</v>
      </c>
      <c r="G43" s="97">
        <v>214</v>
      </c>
      <c r="H43" s="99">
        <v>3025</v>
      </c>
      <c r="I43" s="100">
        <v>4960</v>
      </c>
      <c r="J43" s="100">
        <v>0</v>
      </c>
      <c r="K43" s="100">
        <f t="shared" si="0"/>
        <v>0</v>
      </c>
      <c r="L43" s="100">
        <f t="shared" si="1"/>
        <v>0</v>
      </c>
      <c r="M43" s="101" t="s">
        <v>5641</v>
      </c>
    </row>
    <row r="44" spans="1:13" x14ac:dyDescent="0.3">
      <c r="A44" s="97" t="s">
        <v>5545</v>
      </c>
      <c r="B44" s="97" t="s">
        <v>5544</v>
      </c>
      <c r="C44" s="97">
        <v>3580</v>
      </c>
      <c r="D44" s="97" t="s">
        <v>5652</v>
      </c>
      <c r="E44" s="98" t="s">
        <v>5640</v>
      </c>
      <c r="F44" s="97">
        <v>120</v>
      </c>
      <c r="G44" s="97">
        <v>120</v>
      </c>
      <c r="H44" s="99">
        <v>1960</v>
      </c>
      <c r="I44" s="100">
        <v>3445</v>
      </c>
      <c r="J44" s="100">
        <v>0</v>
      </c>
      <c r="K44" s="100">
        <f t="shared" si="0"/>
        <v>0</v>
      </c>
      <c r="L44" s="100">
        <f t="shared" si="1"/>
        <v>0</v>
      </c>
      <c r="M44" s="101" t="s">
        <v>5641</v>
      </c>
    </row>
    <row r="45" spans="1:13" x14ac:dyDescent="0.3">
      <c r="A45" s="97" t="s">
        <v>5543</v>
      </c>
      <c r="B45" s="97" t="s">
        <v>5542</v>
      </c>
      <c r="C45" s="97">
        <v>3580</v>
      </c>
      <c r="D45" s="97" t="s">
        <v>5652</v>
      </c>
      <c r="E45" s="98" t="s">
        <v>5660</v>
      </c>
      <c r="F45" s="97">
        <v>120</v>
      </c>
      <c r="G45" s="97">
        <v>120</v>
      </c>
      <c r="H45" s="99">
        <v>1960</v>
      </c>
      <c r="I45" s="100">
        <v>3445</v>
      </c>
      <c r="J45" s="100">
        <v>1245</v>
      </c>
      <c r="K45" s="100">
        <f t="shared" si="0"/>
        <v>2440200</v>
      </c>
      <c r="L45" s="100">
        <f t="shared" si="1"/>
        <v>4289025</v>
      </c>
      <c r="M45" s="101" t="s">
        <v>5641</v>
      </c>
    </row>
    <row r="46" spans="1:13" x14ac:dyDescent="0.3">
      <c r="A46" s="97" t="s">
        <v>5595</v>
      </c>
      <c r="B46" s="97" t="s">
        <v>5594</v>
      </c>
      <c r="C46" s="97">
        <v>3030</v>
      </c>
      <c r="D46" s="97" t="s">
        <v>5657</v>
      </c>
      <c r="E46" s="98" t="s">
        <v>5661</v>
      </c>
      <c r="F46" s="97">
        <v>210</v>
      </c>
      <c r="G46" s="97">
        <v>210</v>
      </c>
      <c r="H46" s="99">
        <v>5975</v>
      </c>
      <c r="I46" s="100">
        <v>6280</v>
      </c>
      <c r="J46" s="100">
        <v>23</v>
      </c>
      <c r="K46" s="100">
        <f t="shared" si="0"/>
        <v>137425</v>
      </c>
      <c r="L46" s="100">
        <f t="shared" si="1"/>
        <v>144440</v>
      </c>
      <c r="M46" s="101" t="s">
        <v>5641</v>
      </c>
    </row>
    <row r="47" spans="1:13" x14ac:dyDescent="0.3">
      <c r="A47" s="97" t="s">
        <v>5569</v>
      </c>
      <c r="B47" s="97" t="s">
        <v>5568</v>
      </c>
      <c r="C47" s="97">
        <v>3182</v>
      </c>
      <c r="D47" s="97" t="s">
        <v>5649</v>
      </c>
      <c r="E47" s="98" t="s">
        <v>5643</v>
      </c>
      <c r="F47" s="97">
        <v>214</v>
      </c>
      <c r="G47" s="97">
        <v>214</v>
      </c>
      <c r="H47" s="99">
        <v>3025</v>
      </c>
      <c r="I47" s="100">
        <v>4960</v>
      </c>
      <c r="J47" s="100">
        <v>0</v>
      </c>
      <c r="K47" s="100">
        <f t="shared" si="0"/>
        <v>0</v>
      </c>
      <c r="L47" s="100">
        <f t="shared" si="1"/>
        <v>0</v>
      </c>
      <c r="M47" s="101" t="s">
        <v>5641</v>
      </c>
    </row>
    <row r="48" spans="1:13" x14ac:dyDescent="0.3">
      <c r="A48" s="97" t="s">
        <v>5518</v>
      </c>
      <c r="B48" s="97" t="s">
        <v>5662</v>
      </c>
      <c r="C48" s="97">
        <v>3380</v>
      </c>
      <c r="D48" s="97" t="s">
        <v>5646</v>
      </c>
      <c r="E48" s="98" t="s">
        <v>5640</v>
      </c>
      <c r="F48" s="97">
        <v>120</v>
      </c>
      <c r="G48" s="97">
        <v>120</v>
      </c>
      <c r="H48" s="99">
        <v>2020</v>
      </c>
      <c r="I48" s="100">
        <v>2425</v>
      </c>
      <c r="J48" s="100">
        <v>26</v>
      </c>
      <c r="K48" s="100">
        <f t="shared" si="0"/>
        <v>52520</v>
      </c>
      <c r="L48" s="100">
        <f t="shared" si="1"/>
        <v>63050</v>
      </c>
      <c r="M48" s="101" t="s">
        <v>5641</v>
      </c>
    </row>
    <row r="49" spans="1:13" x14ac:dyDescent="0.3">
      <c r="A49" s="97" t="s">
        <v>5516</v>
      </c>
      <c r="B49" s="97" t="s">
        <v>5515</v>
      </c>
      <c r="C49" s="97">
        <v>3530</v>
      </c>
      <c r="D49" s="97" t="s">
        <v>5647</v>
      </c>
      <c r="E49" s="98" t="s">
        <v>5648</v>
      </c>
      <c r="F49" s="97">
        <v>171</v>
      </c>
      <c r="G49" s="97">
        <v>171</v>
      </c>
      <c r="H49" s="99">
        <v>2020</v>
      </c>
      <c r="I49" s="100">
        <v>2425</v>
      </c>
      <c r="J49" s="100">
        <v>138</v>
      </c>
      <c r="K49" s="100">
        <f t="shared" si="0"/>
        <v>278760</v>
      </c>
      <c r="L49" s="100">
        <f t="shared" si="1"/>
        <v>334650</v>
      </c>
      <c r="M49" s="101" t="s">
        <v>5641</v>
      </c>
    </row>
    <row r="50" spans="1:13" x14ac:dyDescent="0.3">
      <c r="A50" s="97" t="s">
        <v>5551</v>
      </c>
      <c r="B50" s="97" t="s">
        <v>5550</v>
      </c>
      <c r="C50" s="97">
        <v>3380</v>
      </c>
      <c r="D50" s="97" t="s">
        <v>5646</v>
      </c>
      <c r="E50" s="98" t="s">
        <v>5654</v>
      </c>
      <c r="F50" s="97">
        <v>122</v>
      </c>
      <c r="G50" s="97">
        <v>122</v>
      </c>
      <c r="H50" s="99">
        <v>3505</v>
      </c>
      <c r="I50" s="100">
        <v>4245</v>
      </c>
      <c r="J50" s="100">
        <v>233</v>
      </c>
      <c r="K50" s="100">
        <f t="shared" si="0"/>
        <v>816665</v>
      </c>
      <c r="L50" s="100">
        <f t="shared" si="1"/>
        <v>989085</v>
      </c>
      <c r="M50" s="101" t="s">
        <v>5641</v>
      </c>
    </row>
    <row r="51" spans="1:13" x14ac:dyDescent="0.3">
      <c r="A51" s="97" t="s">
        <v>5589</v>
      </c>
      <c r="B51" s="97" t="s">
        <v>5588</v>
      </c>
      <c r="C51" s="97">
        <v>3530</v>
      </c>
      <c r="D51" s="97" t="s">
        <v>5647</v>
      </c>
      <c r="E51" s="98" t="s">
        <v>5663</v>
      </c>
      <c r="F51" s="97">
        <v>172</v>
      </c>
      <c r="G51" s="97">
        <v>172</v>
      </c>
      <c r="H51" s="99">
        <v>4270</v>
      </c>
      <c r="I51" s="100">
        <v>5150</v>
      </c>
      <c r="J51" s="100">
        <v>15</v>
      </c>
      <c r="K51" s="100">
        <f t="shared" si="0"/>
        <v>64050</v>
      </c>
      <c r="L51" s="100">
        <f t="shared" si="1"/>
        <v>77250</v>
      </c>
      <c r="M51" s="101" t="s">
        <v>5641</v>
      </c>
    </row>
    <row r="52" spans="1:13" x14ac:dyDescent="0.3">
      <c r="A52" s="97" t="s">
        <v>5526</v>
      </c>
      <c r="B52" s="97" t="s">
        <v>5525</v>
      </c>
      <c r="C52" s="97">
        <v>3340</v>
      </c>
      <c r="D52" s="97" t="s">
        <v>5650</v>
      </c>
      <c r="E52" s="98" t="s">
        <v>5651</v>
      </c>
      <c r="F52" s="97">
        <v>124</v>
      </c>
      <c r="G52" s="97">
        <v>124</v>
      </c>
      <c r="H52" s="99">
        <v>3505</v>
      </c>
      <c r="I52" s="100">
        <v>2785</v>
      </c>
      <c r="J52" s="100">
        <v>7</v>
      </c>
      <c r="K52" s="100">
        <f t="shared" si="0"/>
        <v>24535</v>
      </c>
      <c r="L52" s="100">
        <f t="shared" si="1"/>
        <v>19495</v>
      </c>
      <c r="M52" s="101" t="s">
        <v>5641</v>
      </c>
    </row>
    <row r="53" spans="1:13" x14ac:dyDescent="0.3">
      <c r="A53" s="97" t="s">
        <v>5614</v>
      </c>
      <c r="B53" s="97" t="s">
        <v>5613</v>
      </c>
      <c r="C53" s="97">
        <v>3530</v>
      </c>
      <c r="D53" s="97" t="s">
        <v>5647</v>
      </c>
      <c r="E53" s="98" t="s">
        <v>5664</v>
      </c>
      <c r="F53" s="97">
        <v>999</v>
      </c>
      <c r="G53" s="97">
        <v>173</v>
      </c>
      <c r="H53" s="99">
        <v>10606.75</v>
      </c>
      <c r="I53" s="100">
        <v>10605</v>
      </c>
      <c r="J53" s="100">
        <v>26</v>
      </c>
      <c r="K53" s="100">
        <f t="shared" si="0"/>
        <v>275775.5</v>
      </c>
      <c r="L53" s="100">
        <f t="shared" si="1"/>
        <v>275730</v>
      </c>
      <c r="M53" s="101" t="s">
        <v>5641</v>
      </c>
    </row>
    <row r="54" spans="1:13" x14ac:dyDescent="0.3">
      <c r="A54" s="97" t="s">
        <v>5524</v>
      </c>
      <c r="B54" s="97" t="s">
        <v>5523</v>
      </c>
      <c r="C54" s="97">
        <v>3340</v>
      </c>
      <c r="D54" s="97" t="s">
        <v>5650</v>
      </c>
      <c r="E54" s="98" t="s">
        <v>5651</v>
      </c>
      <c r="F54" s="97">
        <v>124</v>
      </c>
      <c r="G54" s="97">
        <v>124</v>
      </c>
      <c r="H54" s="99">
        <v>2300</v>
      </c>
      <c r="I54" s="100">
        <v>2785</v>
      </c>
      <c r="J54" s="100">
        <v>2156</v>
      </c>
      <c r="K54" s="100">
        <f t="shared" si="0"/>
        <v>4958800</v>
      </c>
      <c r="L54" s="100">
        <f t="shared" si="1"/>
        <v>6004460</v>
      </c>
      <c r="M54" s="101" t="s">
        <v>5641</v>
      </c>
    </row>
    <row r="55" spans="1:13" x14ac:dyDescent="0.3">
      <c r="A55" s="97" t="s">
        <v>5612</v>
      </c>
      <c r="B55" s="97" t="s">
        <v>5611</v>
      </c>
      <c r="C55" s="97">
        <v>3010</v>
      </c>
      <c r="D55" s="97" t="s">
        <v>5639</v>
      </c>
      <c r="E55" s="98" t="s">
        <v>5656</v>
      </c>
      <c r="F55" s="97">
        <v>200</v>
      </c>
      <c r="G55" s="97">
        <v>200</v>
      </c>
      <c r="H55" s="99">
        <v>6405</v>
      </c>
      <c r="I55" s="100">
        <v>6730</v>
      </c>
      <c r="J55" s="100">
        <v>0</v>
      </c>
      <c r="K55" s="100">
        <f t="shared" si="0"/>
        <v>0</v>
      </c>
      <c r="L55" s="100">
        <f t="shared" si="1"/>
        <v>0</v>
      </c>
      <c r="M55" s="101" t="s">
        <v>5641</v>
      </c>
    </row>
    <row r="56" spans="1:13" x14ac:dyDescent="0.3">
      <c r="A56" s="97" t="s">
        <v>5610</v>
      </c>
      <c r="B56" s="97" t="s">
        <v>5609</v>
      </c>
      <c r="C56" s="97">
        <v>3030</v>
      </c>
      <c r="D56" s="97" t="s">
        <v>5657</v>
      </c>
      <c r="E56" s="98" t="s">
        <v>5643</v>
      </c>
      <c r="F56" s="97">
        <v>214</v>
      </c>
      <c r="G56" s="97">
        <v>214</v>
      </c>
      <c r="H56" s="99">
        <v>6405</v>
      </c>
      <c r="I56" s="100">
        <v>6730</v>
      </c>
      <c r="J56" s="100">
        <v>0</v>
      </c>
      <c r="K56" s="100">
        <f t="shared" si="0"/>
        <v>0</v>
      </c>
      <c r="L56" s="100">
        <f t="shared" si="1"/>
        <v>0</v>
      </c>
      <c r="M56" s="101" t="s">
        <v>5641</v>
      </c>
    </row>
    <row r="57" spans="1:13" x14ac:dyDescent="0.3">
      <c r="A57" s="97" t="s">
        <v>5608</v>
      </c>
      <c r="B57" s="97" t="s">
        <v>5607</v>
      </c>
      <c r="C57" s="97">
        <v>3010</v>
      </c>
      <c r="D57" s="97" t="s">
        <v>5639</v>
      </c>
      <c r="E57" s="98" t="s">
        <v>5640</v>
      </c>
      <c r="F57" s="97">
        <v>120</v>
      </c>
      <c r="G57" s="97">
        <v>120</v>
      </c>
      <c r="H57" s="99">
        <v>6405</v>
      </c>
      <c r="I57" s="100">
        <v>6730</v>
      </c>
      <c r="J57" s="100">
        <v>0</v>
      </c>
      <c r="K57" s="100">
        <f t="shared" si="0"/>
        <v>0</v>
      </c>
      <c r="L57" s="100">
        <f t="shared" si="1"/>
        <v>0</v>
      </c>
      <c r="M57" s="101" t="s">
        <v>5641</v>
      </c>
    </row>
    <row r="58" spans="1:13" x14ac:dyDescent="0.3">
      <c r="A58" s="97" t="s">
        <v>5616</v>
      </c>
      <c r="B58" s="97" t="s">
        <v>5615</v>
      </c>
      <c r="C58" s="97">
        <v>3070</v>
      </c>
      <c r="D58" s="97"/>
      <c r="E58" s="98" t="s">
        <v>5665</v>
      </c>
      <c r="F58" s="97">
        <v>174</v>
      </c>
      <c r="G58" s="97">
        <v>174</v>
      </c>
      <c r="H58" s="99">
        <v>13513.38</v>
      </c>
      <c r="I58" s="100">
        <v>13515</v>
      </c>
      <c r="J58" s="100">
        <v>5</v>
      </c>
      <c r="K58" s="100">
        <f t="shared" si="0"/>
        <v>67566.899999999994</v>
      </c>
      <c r="L58" s="100">
        <f t="shared" si="1"/>
        <v>67575</v>
      </c>
      <c r="M58" s="101" t="s">
        <v>5641</v>
      </c>
    </row>
    <row r="59" spans="1:13" x14ac:dyDescent="0.3">
      <c r="A59" s="97" t="s">
        <v>5606</v>
      </c>
      <c r="B59" s="97" t="s">
        <v>5605</v>
      </c>
      <c r="C59" s="97">
        <v>3010</v>
      </c>
      <c r="D59" s="97" t="s">
        <v>5639</v>
      </c>
      <c r="E59" s="98" t="s">
        <v>5656</v>
      </c>
      <c r="F59" s="97">
        <v>200</v>
      </c>
      <c r="G59" s="97">
        <v>200</v>
      </c>
      <c r="H59" s="99">
        <v>6405</v>
      </c>
      <c r="I59" s="100">
        <v>6730</v>
      </c>
      <c r="J59" s="100">
        <v>0</v>
      </c>
      <c r="K59" s="100">
        <f t="shared" si="0"/>
        <v>0</v>
      </c>
      <c r="L59" s="100">
        <f t="shared" si="1"/>
        <v>0</v>
      </c>
      <c r="M59" s="101" t="s">
        <v>5641</v>
      </c>
    </row>
    <row r="60" spans="1:13" x14ac:dyDescent="0.3">
      <c r="A60" s="97" t="s">
        <v>3164</v>
      </c>
      <c r="B60" s="97" t="s">
        <v>3163</v>
      </c>
      <c r="C60" s="97">
        <v>4400</v>
      </c>
      <c r="D60" s="97" t="s">
        <v>5668</v>
      </c>
      <c r="E60" s="98" t="s">
        <v>5669</v>
      </c>
      <c r="F60" s="97">
        <v>710</v>
      </c>
      <c r="G60" s="97">
        <v>710</v>
      </c>
      <c r="H60" s="99">
        <v>51</v>
      </c>
      <c r="I60" s="100">
        <v>260</v>
      </c>
      <c r="J60" s="100">
        <v>36</v>
      </c>
      <c r="K60" s="100">
        <f t="shared" si="0"/>
        <v>1836</v>
      </c>
      <c r="L60" s="100">
        <f t="shared" si="1"/>
        <v>9360</v>
      </c>
      <c r="M60" s="101" t="s">
        <v>5670</v>
      </c>
    </row>
    <row r="61" spans="1:13" x14ac:dyDescent="0.3">
      <c r="A61" s="97" t="s">
        <v>4475</v>
      </c>
      <c r="B61" s="97" t="s">
        <v>4474</v>
      </c>
      <c r="C61" s="97">
        <v>4400</v>
      </c>
      <c r="D61" s="97" t="s">
        <v>5668</v>
      </c>
      <c r="E61" s="98" t="s">
        <v>5669</v>
      </c>
      <c r="F61" s="97">
        <v>710</v>
      </c>
      <c r="G61" s="97">
        <v>710</v>
      </c>
      <c r="H61" s="99">
        <v>243</v>
      </c>
      <c r="I61" s="100">
        <v>1470</v>
      </c>
      <c r="J61" s="100">
        <v>66</v>
      </c>
      <c r="K61" s="100">
        <f t="shared" si="0"/>
        <v>16038</v>
      </c>
      <c r="L61" s="100">
        <f t="shared" si="1"/>
        <v>97020</v>
      </c>
      <c r="M61" s="101" t="s">
        <v>5670</v>
      </c>
    </row>
    <row r="62" spans="1:13" x14ac:dyDescent="0.3">
      <c r="A62" s="97" t="s">
        <v>4333</v>
      </c>
      <c r="B62" s="97" t="s">
        <v>3776</v>
      </c>
      <c r="C62" s="97">
        <v>3380</v>
      </c>
      <c r="D62" s="97" t="s">
        <v>5646</v>
      </c>
      <c r="E62" s="98" t="s">
        <v>5674</v>
      </c>
      <c r="F62" s="97">
        <v>450</v>
      </c>
      <c r="G62" s="97">
        <v>450</v>
      </c>
      <c r="H62" s="99">
        <v>583</v>
      </c>
      <c r="I62" s="100">
        <v>1175</v>
      </c>
      <c r="J62" s="100">
        <v>0</v>
      </c>
      <c r="K62" s="100">
        <f t="shared" si="0"/>
        <v>0</v>
      </c>
      <c r="L62" s="100">
        <f t="shared" si="1"/>
        <v>0</v>
      </c>
      <c r="M62" s="101" t="s">
        <v>5675</v>
      </c>
    </row>
    <row r="63" spans="1:13" x14ac:dyDescent="0.3">
      <c r="A63" s="97" t="s">
        <v>4367</v>
      </c>
      <c r="B63" s="97" t="s">
        <v>4366</v>
      </c>
      <c r="C63" s="97">
        <v>4400</v>
      </c>
      <c r="D63" s="97" t="s">
        <v>5668</v>
      </c>
      <c r="E63" s="98" t="s">
        <v>5669</v>
      </c>
      <c r="F63" s="97">
        <v>710</v>
      </c>
      <c r="G63" s="97">
        <v>710</v>
      </c>
      <c r="H63" s="99">
        <v>202</v>
      </c>
      <c r="I63" s="100">
        <v>1220</v>
      </c>
      <c r="J63" s="100">
        <v>10</v>
      </c>
      <c r="K63" s="100">
        <f t="shared" si="0"/>
        <v>2020</v>
      </c>
      <c r="L63" s="100">
        <f t="shared" si="1"/>
        <v>12200</v>
      </c>
      <c r="M63" s="101" t="s">
        <v>5670</v>
      </c>
    </row>
    <row r="64" spans="1:13" x14ac:dyDescent="0.3">
      <c r="A64" s="97" t="s">
        <v>3959</v>
      </c>
      <c r="B64" s="97" t="s">
        <v>3958</v>
      </c>
      <c r="C64" s="97">
        <v>4400</v>
      </c>
      <c r="D64" s="97" t="s">
        <v>5668</v>
      </c>
      <c r="E64" s="98" t="s">
        <v>5676</v>
      </c>
      <c r="F64" s="97">
        <v>920</v>
      </c>
      <c r="G64" s="97">
        <v>920</v>
      </c>
      <c r="H64" s="99">
        <v>278</v>
      </c>
      <c r="I64" s="100">
        <v>709</v>
      </c>
      <c r="J64" s="100">
        <v>17</v>
      </c>
      <c r="K64" s="100">
        <f t="shared" si="0"/>
        <v>4726</v>
      </c>
      <c r="L64" s="100">
        <f t="shared" si="1"/>
        <v>12053</v>
      </c>
      <c r="M64" s="101" t="s">
        <v>5675</v>
      </c>
    </row>
    <row r="65" spans="1:13" x14ac:dyDescent="0.3">
      <c r="A65" s="97" t="s">
        <v>4836</v>
      </c>
      <c r="B65" s="97" t="s">
        <v>4835</v>
      </c>
      <c r="C65" s="97">
        <v>4400</v>
      </c>
      <c r="D65" s="97" t="s">
        <v>5668</v>
      </c>
      <c r="E65" s="98" t="s">
        <v>5671</v>
      </c>
      <c r="F65" s="97">
        <v>722</v>
      </c>
      <c r="G65" s="97">
        <v>722</v>
      </c>
      <c r="H65" s="99">
        <v>1156</v>
      </c>
      <c r="I65" s="100">
        <v>2624</v>
      </c>
      <c r="J65" s="100">
        <v>9</v>
      </c>
      <c r="K65" s="100">
        <f t="shared" si="0"/>
        <v>10404</v>
      </c>
      <c r="L65" s="100">
        <f t="shared" si="1"/>
        <v>23616</v>
      </c>
      <c r="M65" s="101" t="s">
        <v>5675</v>
      </c>
    </row>
    <row r="66" spans="1:13" x14ac:dyDescent="0.3">
      <c r="A66" s="97" t="s">
        <v>3061</v>
      </c>
      <c r="B66" s="97" t="s">
        <v>3060</v>
      </c>
      <c r="C66" s="97">
        <v>4400</v>
      </c>
      <c r="D66" s="97" t="s">
        <v>5668</v>
      </c>
      <c r="E66" s="98" t="s">
        <v>5677</v>
      </c>
      <c r="F66" s="97">
        <v>762</v>
      </c>
      <c r="G66" s="97">
        <v>762</v>
      </c>
      <c r="H66" s="99">
        <v>237</v>
      </c>
      <c r="I66" s="100">
        <v>238</v>
      </c>
      <c r="J66" s="100">
        <v>0</v>
      </c>
      <c r="K66" s="100">
        <f t="shared" si="0"/>
        <v>0</v>
      </c>
      <c r="L66" s="100">
        <f t="shared" si="1"/>
        <v>0</v>
      </c>
      <c r="M66" s="101" t="s">
        <v>5675</v>
      </c>
    </row>
    <row r="67" spans="1:13" x14ac:dyDescent="0.3">
      <c r="A67" s="97" t="s">
        <v>3059</v>
      </c>
      <c r="B67" s="97" t="s">
        <v>3058</v>
      </c>
      <c r="C67" s="97">
        <v>4400</v>
      </c>
      <c r="D67" s="97" t="s">
        <v>5668</v>
      </c>
      <c r="E67" s="98" t="s">
        <v>5677</v>
      </c>
      <c r="F67" s="97">
        <v>762</v>
      </c>
      <c r="G67" s="97">
        <v>762</v>
      </c>
      <c r="H67" s="99">
        <v>237</v>
      </c>
      <c r="I67" s="100">
        <v>238</v>
      </c>
      <c r="J67" s="100">
        <v>0</v>
      </c>
      <c r="K67" s="100">
        <f t="shared" si="0"/>
        <v>0</v>
      </c>
      <c r="L67" s="100">
        <f t="shared" si="1"/>
        <v>0</v>
      </c>
      <c r="M67" s="101" t="s">
        <v>5675</v>
      </c>
    </row>
    <row r="68" spans="1:13" x14ac:dyDescent="0.3">
      <c r="A68" s="97" t="s">
        <v>3416</v>
      </c>
      <c r="B68" s="97" t="s">
        <v>3415</v>
      </c>
      <c r="C68" s="97">
        <v>4400</v>
      </c>
      <c r="D68" s="97" t="s">
        <v>5668</v>
      </c>
      <c r="E68" s="98" t="s">
        <v>5669</v>
      </c>
      <c r="F68" s="97">
        <v>710</v>
      </c>
      <c r="G68" s="97">
        <v>710</v>
      </c>
      <c r="H68" s="99">
        <v>61</v>
      </c>
      <c r="I68" s="100">
        <v>370</v>
      </c>
      <c r="J68" s="100">
        <v>258</v>
      </c>
      <c r="K68" s="100">
        <f t="shared" si="0"/>
        <v>15738</v>
      </c>
      <c r="L68" s="100">
        <f t="shared" si="1"/>
        <v>95460</v>
      </c>
      <c r="M68" s="101" t="s">
        <v>5670</v>
      </c>
    </row>
    <row r="69" spans="1:13" x14ac:dyDescent="0.3">
      <c r="A69" s="97" t="s">
        <v>5419</v>
      </c>
      <c r="B69" s="97" t="s">
        <v>5417</v>
      </c>
      <c r="C69" s="97">
        <v>4400</v>
      </c>
      <c r="D69" s="97" t="s">
        <v>5668</v>
      </c>
      <c r="E69" s="98" t="s">
        <v>5672</v>
      </c>
      <c r="F69" s="97">
        <v>360</v>
      </c>
      <c r="G69" s="97">
        <v>360</v>
      </c>
      <c r="H69" s="99">
        <v>7515</v>
      </c>
      <c r="I69" s="100">
        <v>9060</v>
      </c>
      <c r="J69" s="100">
        <v>36</v>
      </c>
      <c r="K69" s="100">
        <f t="shared" si="0"/>
        <v>270540</v>
      </c>
      <c r="L69" s="100">
        <f t="shared" si="1"/>
        <v>326160</v>
      </c>
      <c r="M69" s="101" t="s">
        <v>5673</v>
      </c>
    </row>
    <row r="70" spans="1:13" x14ac:dyDescent="0.3">
      <c r="A70" s="97" t="s">
        <v>2757</v>
      </c>
      <c r="B70" s="97" t="s">
        <v>2755</v>
      </c>
      <c r="C70" s="97">
        <v>4400</v>
      </c>
      <c r="D70" s="97" t="s">
        <v>5668</v>
      </c>
      <c r="E70" s="98" t="s">
        <v>5672</v>
      </c>
      <c r="F70" s="97">
        <v>360</v>
      </c>
      <c r="G70" s="97">
        <v>360</v>
      </c>
      <c r="H70" s="99">
        <v>121</v>
      </c>
      <c r="I70" s="100">
        <v>175</v>
      </c>
      <c r="J70" s="100">
        <v>747</v>
      </c>
      <c r="K70" s="100">
        <f t="shared" si="0"/>
        <v>90387</v>
      </c>
      <c r="L70" s="100">
        <f t="shared" si="1"/>
        <v>130725</v>
      </c>
      <c r="M70" s="101" t="s">
        <v>5673</v>
      </c>
    </row>
    <row r="71" spans="1:13" x14ac:dyDescent="0.3">
      <c r="A71" s="97" t="s">
        <v>5292</v>
      </c>
      <c r="B71" s="97" t="s">
        <v>5290</v>
      </c>
      <c r="C71" s="97">
        <v>4400</v>
      </c>
      <c r="D71" s="97" t="s">
        <v>5668</v>
      </c>
      <c r="E71" s="98" t="s">
        <v>5672</v>
      </c>
      <c r="F71" s="97">
        <v>722</v>
      </c>
      <c r="G71" s="97">
        <v>360</v>
      </c>
      <c r="H71" s="99">
        <v>6491</v>
      </c>
      <c r="I71" s="100">
        <v>6610</v>
      </c>
      <c r="J71" s="100">
        <v>0</v>
      </c>
      <c r="K71" s="100">
        <f t="shared" si="0"/>
        <v>0</v>
      </c>
      <c r="L71" s="100">
        <f t="shared" si="1"/>
        <v>0</v>
      </c>
      <c r="M71" s="101" t="s">
        <v>5673</v>
      </c>
    </row>
    <row r="72" spans="1:13" x14ac:dyDescent="0.3">
      <c r="A72" s="97" t="s">
        <v>2484</v>
      </c>
      <c r="B72" s="97" t="s">
        <v>2482</v>
      </c>
      <c r="C72" s="97">
        <v>4400</v>
      </c>
      <c r="D72" s="97" t="s">
        <v>5668</v>
      </c>
      <c r="E72" s="98" t="s">
        <v>5672</v>
      </c>
      <c r="F72" s="97">
        <v>722</v>
      </c>
      <c r="G72" s="97">
        <v>360</v>
      </c>
      <c r="H72" s="99">
        <v>95</v>
      </c>
      <c r="I72" s="100">
        <v>125</v>
      </c>
      <c r="J72" s="100">
        <v>0</v>
      </c>
      <c r="K72" s="100">
        <f t="shared" si="0"/>
        <v>0</v>
      </c>
      <c r="L72" s="100">
        <f t="shared" si="1"/>
        <v>0</v>
      </c>
      <c r="M72" s="101" t="s">
        <v>5673</v>
      </c>
    </row>
    <row r="73" spans="1:13" x14ac:dyDescent="0.3">
      <c r="A73" s="97" t="s">
        <v>4173</v>
      </c>
      <c r="B73" s="97" t="s">
        <v>4172</v>
      </c>
      <c r="C73" s="97">
        <v>4400</v>
      </c>
      <c r="D73" s="97" t="s">
        <v>5668</v>
      </c>
      <c r="E73" s="98" t="s">
        <v>5678</v>
      </c>
      <c r="F73" s="97">
        <v>940</v>
      </c>
      <c r="G73" s="97">
        <v>940</v>
      </c>
      <c r="H73" s="99">
        <v>511</v>
      </c>
      <c r="I73" s="100">
        <v>915</v>
      </c>
      <c r="J73" s="100">
        <v>4</v>
      </c>
      <c r="K73" s="100">
        <f t="shared" ref="K73:K136" si="2">J73*H73</f>
        <v>2044</v>
      </c>
      <c r="L73" s="100">
        <f t="shared" ref="L73:L136" si="3">+J73*I73</f>
        <v>3660</v>
      </c>
      <c r="M73" s="101" t="s">
        <v>5675</v>
      </c>
    </row>
    <row r="74" spans="1:13" x14ac:dyDescent="0.3">
      <c r="A74" s="97" t="s">
        <v>3219</v>
      </c>
      <c r="B74" s="97" t="s">
        <v>3218</v>
      </c>
      <c r="C74" s="97">
        <v>4400</v>
      </c>
      <c r="D74" s="97" t="s">
        <v>5668</v>
      </c>
      <c r="E74" s="98" t="s">
        <v>5678</v>
      </c>
      <c r="F74" s="97">
        <v>940</v>
      </c>
      <c r="G74" s="97">
        <v>940</v>
      </c>
      <c r="H74" s="99">
        <v>139</v>
      </c>
      <c r="I74" s="100">
        <v>275</v>
      </c>
      <c r="J74" s="100">
        <v>61</v>
      </c>
      <c r="K74" s="100">
        <f t="shared" si="2"/>
        <v>8479</v>
      </c>
      <c r="L74" s="100">
        <f t="shared" si="3"/>
        <v>16775</v>
      </c>
      <c r="M74" s="101" t="s">
        <v>5675</v>
      </c>
    </row>
    <row r="75" spans="1:13" x14ac:dyDescent="0.3">
      <c r="A75" s="97" t="s">
        <v>4171</v>
      </c>
      <c r="B75" s="97" t="s">
        <v>4170</v>
      </c>
      <c r="C75" s="97">
        <v>4400</v>
      </c>
      <c r="D75" s="97" t="s">
        <v>5668</v>
      </c>
      <c r="E75" s="98" t="s">
        <v>5678</v>
      </c>
      <c r="F75" s="97">
        <v>940</v>
      </c>
      <c r="G75" s="97">
        <v>940</v>
      </c>
      <c r="H75" s="99">
        <v>511</v>
      </c>
      <c r="I75" s="100">
        <v>915</v>
      </c>
      <c r="J75" s="100">
        <v>0</v>
      </c>
      <c r="K75" s="100">
        <f t="shared" si="2"/>
        <v>0</v>
      </c>
      <c r="L75" s="100">
        <f t="shared" si="3"/>
        <v>0</v>
      </c>
      <c r="M75" s="101" t="s">
        <v>5675</v>
      </c>
    </row>
    <row r="76" spans="1:13" x14ac:dyDescent="0.3">
      <c r="A76" s="97" t="s">
        <v>3217</v>
      </c>
      <c r="B76" s="97" t="s">
        <v>3216</v>
      </c>
      <c r="C76" s="97">
        <v>4400</v>
      </c>
      <c r="D76" s="97" t="s">
        <v>5668</v>
      </c>
      <c r="E76" s="98" t="s">
        <v>5678</v>
      </c>
      <c r="F76" s="97">
        <v>940</v>
      </c>
      <c r="G76" s="97">
        <v>940</v>
      </c>
      <c r="H76" s="99">
        <v>139</v>
      </c>
      <c r="I76" s="100">
        <v>275</v>
      </c>
      <c r="J76" s="100">
        <v>0</v>
      </c>
      <c r="K76" s="100">
        <f t="shared" si="2"/>
        <v>0</v>
      </c>
      <c r="L76" s="100">
        <f t="shared" si="3"/>
        <v>0</v>
      </c>
      <c r="M76" s="101" t="s">
        <v>5675</v>
      </c>
    </row>
    <row r="77" spans="1:13" x14ac:dyDescent="0.3">
      <c r="A77" s="97" t="s">
        <v>3356</v>
      </c>
      <c r="B77" s="97" t="s">
        <v>3355</v>
      </c>
      <c r="C77" s="97">
        <v>3530</v>
      </c>
      <c r="D77" s="97" t="s">
        <v>5647</v>
      </c>
      <c r="E77" s="98" t="s">
        <v>5680</v>
      </c>
      <c r="F77" s="97">
        <v>471</v>
      </c>
      <c r="G77" s="97">
        <v>471</v>
      </c>
      <c r="H77" s="99">
        <v>838.65</v>
      </c>
      <c r="I77" s="100">
        <v>336</v>
      </c>
      <c r="J77" s="100">
        <v>61</v>
      </c>
      <c r="K77" s="100">
        <f t="shared" si="2"/>
        <v>51157.65</v>
      </c>
      <c r="L77" s="100">
        <f t="shared" si="3"/>
        <v>20496</v>
      </c>
      <c r="M77" s="101" t="s">
        <v>5675</v>
      </c>
    </row>
    <row r="78" spans="1:13" x14ac:dyDescent="0.3">
      <c r="A78" s="97" t="s">
        <v>2713</v>
      </c>
      <c r="B78" s="97" t="s">
        <v>2707</v>
      </c>
      <c r="C78" s="97">
        <v>3530</v>
      </c>
      <c r="D78" s="97" t="s">
        <v>5647</v>
      </c>
      <c r="E78" s="98" t="s">
        <v>5681</v>
      </c>
      <c r="F78" s="97">
        <v>460</v>
      </c>
      <c r="G78" s="97">
        <v>460</v>
      </c>
      <c r="H78" s="99">
        <v>70</v>
      </c>
      <c r="I78" s="100">
        <v>164</v>
      </c>
      <c r="J78" s="100">
        <v>62</v>
      </c>
      <c r="K78" s="100">
        <f t="shared" si="2"/>
        <v>4340</v>
      </c>
      <c r="L78" s="100">
        <f t="shared" si="3"/>
        <v>10168</v>
      </c>
      <c r="M78" s="101" t="s">
        <v>5675</v>
      </c>
    </row>
    <row r="79" spans="1:13" x14ac:dyDescent="0.3">
      <c r="A79" s="97" t="s">
        <v>2708</v>
      </c>
      <c r="B79" s="97" t="s">
        <v>2707</v>
      </c>
      <c r="C79" s="97">
        <v>3070</v>
      </c>
      <c r="D79" s="97"/>
      <c r="E79" s="98" t="s">
        <v>5681</v>
      </c>
      <c r="F79" s="97">
        <v>460</v>
      </c>
      <c r="G79" s="97">
        <v>460</v>
      </c>
      <c r="H79" s="99">
        <v>70</v>
      </c>
      <c r="I79" s="100">
        <v>164</v>
      </c>
      <c r="J79" s="100">
        <v>23</v>
      </c>
      <c r="K79" s="100">
        <f t="shared" si="2"/>
        <v>1610</v>
      </c>
      <c r="L79" s="100">
        <f t="shared" si="3"/>
        <v>3772</v>
      </c>
      <c r="M79" s="101" t="s">
        <v>5675</v>
      </c>
    </row>
    <row r="80" spans="1:13" x14ac:dyDescent="0.3">
      <c r="A80" s="97" t="s">
        <v>3354</v>
      </c>
      <c r="B80" s="97" t="s">
        <v>3353</v>
      </c>
      <c r="C80" s="97">
        <v>3070</v>
      </c>
      <c r="D80" s="97"/>
      <c r="E80" s="98" t="s">
        <v>5680</v>
      </c>
      <c r="F80" s="97">
        <v>471</v>
      </c>
      <c r="G80" s="97">
        <v>471</v>
      </c>
      <c r="H80" s="99">
        <v>838.65</v>
      </c>
      <c r="I80" s="100">
        <v>336</v>
      </c>
      <c r="J80" s="100">
        <v>8</v>
      </c>
      <c r="K80" s="100">
        <f t="shared" si="2"/>
        <v>6709.2</v>
      </c>
      <c r="L80" s="100">
        <f t="shared" si="3"/>
        <v>2688</v>
      </c>
      <c r="M80" s="101" t="s">
        <v>5675</v>
      </c>
    </row>
    <row r="81" spans="1:13" x14ac:dyDescent="0.3">
      <c r="A81" s="97" t="s">
        <v>5686</v>
      </c>
      <c r="B81" s="97" t="s">
        <v>5687</v>
      </c>
      <c r="C81" s="97">
        <v>4471</v>
      </c>
      <c r="D81" s="97" t="s">
        <v>5682</v>
      </c>
      <c r="E81" s="98" t="s">
        <v>5683</v>
      </c>
      <c r="F81" s="97">
        <v>278</v>
      </c>
      <c r="G81" s="97">
        <v>278</v>
      </c>
      <c r="H81" s="99">
        <v>0</v>
      </c>
      <c r="I81" s="100">
        <v>19433.330000000002</v>
      </c>
      <c r="J81" s="100">
        <v>0</v>
      </c>
      <c r="K81" s="100">
        <f t="shared" si="2"/>
        <v>0</v>
      </c>
      <c r="L81" s="100">
        <f t="shared" si="3"/>
        <v>0</v>
      </c>
      <c r="M81" s="101" t="s">
        <v>5684</v>
      </c>
    </row>
    <row r="82" spans="1:13" x14ac:dyDescent="0.3">
      <c r="A82" s="97" t="s">
        <v>5688</v>
      </c>
      <c r="B82" s="97" t="s">
        <v>5689</v>
      </c>
      <c r="C82" s="97">
        <v>4471</v>
      </c>
      <c r="D82" s="97" t="s">
        <v>5682</v>
      </c>
      <c r="E82" s="98" t="s">
        <v>5683</v>
      </c>
      <c r="F82" s="97">
        <v>278</v>
      </c>
      <c r="G82" s="97">
        <v>278</v>
      </c>
      <c r="H82" s="99">
        <v>0</v>
      </c>
      <c r="I82" s="100">
        <v>60462.5</v>
      </c>
      <c r="J82" s="100">
        <v>0</v>
      </c>
      <c r="K82" s="100">
        <f t="shared" si="2"/>
        <v>0</v>
      </c>
      <c r="L82" s="100">
        <f t="shared" si="3"/>
        <v>0</v>
      </c>
      <c r="M82" s="101" t="s">
        <v>5684</v>
      </c>
    </row>
    <row r="83" spans="1:13" x14ac:dyDescent="0.3">
      <c r="A83" s="97" t="s">
        <v>5690</v>
      </c>
      <c r="B83" s="97" t="s">
        <v>5691</v>
      </c>
      <c r="C83" s="97">
        <v>4471</v>
      </c>
      <c r="D83" s="97" t="s">
        <v>5682</v>
      </c>
      <c r="E83" s="98" t="s">
        <v>5683</v>
      </c>
      <c r="F83" s="97">
        <v>278</v>
      </c>
      <c r="G83" s="97">
        <v>278</v>
      </c>
      <c r="H83" s="99">
        <v>0</v>
      </c>
      <c r="I83" s="100">
        <v>15527.94</v>
      </c>
      <c r="J83" s="100">
        <v>0</v>
      </c>
      <c r="K83" s="100">
        <f t="shared" si="2"/>
        <v>0</v>
      </c>
      <c r="L83" s="100">
        <f t="shared" si="3"/>
        <v>0</v>
      </c>
      <c r="M83" s="101" t="s">
        <v>5684</v>
      </c>
    </row>
    <row r="84" spans="1:13" x14ac:dyDescent="0.3">
      <c r="A84" s="97" t="s">
        <v>5692</v>
      </c>
      <c r="B84" s="97" t="s">
        <v>5693</v>
      </c>
      <c r="C84" s="97">
        <v>4471</v>
      </c>
      <c r="D84" s="97" t="s">
        <v>5682</v>
      </c>
      <c r="E84" s="98" t="s">
        <v>5683</v>
      </c>
      <c r="F84" s="97">
        <v>278</v>
      </c>
      <c r="G84" s="97">
        <v>278</v>
      </c>
      <c r="H84" s="99">
        <v>0</v>
      </c>
      <c r="I84" s="100">
        <v>18287.5</v>
      </c>
      <c r="J84" s="100">
        <v>0</v>
      </c>
      <c r="K84" s="100">
        <f t="shared" si="2"/>
        <v>0</v>
      </c>
      <c r="L84" s="100">
        <f t="shared" si="3"/>
        <v>0</v>
      </c>
      <c r="M84" s="101" t="s">
        <v>5684</v>
      </c>
    </row>
    <row r="85" spans="1:13" x14ac:dyDescent="0.3">
      <c r="A85" s="97" t="s">
        <v>5694</v>
      </c>
      <c r="B85" s="97" t="s">
        <v>5695</v>
      </c>
      <c r="C85" s="97">
        <v>4471</v>
      </c>
      <c r="D85" s="97" t="s">
        <v>5682</v>
      </c>
      <c r="E85" s="98" t="s">
        <v>5683</v>
      </c>
      <c r="F85" s="97">
        <v>278</v>
      </c>
      <c r="G85" s="97">
        <v>278</v>
      </c>
      <c r="H85" s="99">
        <v>0</v>
      </c>
      <c r="I85" s="100">
        <v>13145.41</v>
      </c>
      <c r="J85" s="100">
        <v>0</v>
      </c>
      <c r="K85" s="100">
        <f t="shared" si="2"/>
        <v>0</v>
      </c>
      <c r="L85" s="100">
        <f t="shared" si="3"/>
        <v>0</v>
      </c>
      <c r="M85" s="101" t="s">
        <v>5696</v>
      </c>
    </row>
    <row r="86" spans="1:13" x14ac:dyDescent="0.3">
      <c r="A86" s="97" t="s">
        <v>5697</v>
      </c>
      <c r="B86" s="97" t="s">
        <v>5698</v>
      </c>
      <c r="C86" s="97">
        <v>4471</v>
      </c>
      <c r="D86" s="97" t="s">
        <v>5682</v>
      </c>
      <c r="E86" s="98" t="s">
        <v>5683</v>
      </c>
      <c r="F86" s="97">
        <v>278</v>
      </c>
      <c r="G86" s="97">
        <v>278</v>
      </c>
      <c r="H86" s="99">
        <v>0</v>
      </c>
      <c r="I86" s="100">
        <v>20603.259999999998</v>
      </c>
      <c r="J86" s="100">
        <v>0</v>
      </c>
      <c r="K86" s="100">
        <f t="shared" si="2"/>
        <v>0</v>
      </c>
      <c r="L86" s="100">
        <f t="shared" si="3"/>
        <v>0</v>
      </c>
      <c r="M86" s="101" t="s">
        <v>5684</v>
      </c>
    </row>
    <row r="87" spans="1:13" x14ac:dyDescent="0.3">
      <c r="A87" s="97" t="s">
        <v>5699</v>
      </c>
      <c r="B87" s="97" t="s">
        <v>5700</v>
      </c>
      <c r="C87" s="97">
        <v>4471</v>
      </c>
      <c r="D87" s="97" t="s">
        <v>5682</v>
      </c>
      <c r="E87" s="98" t="s">
        <v>5683</v>
      </c>
      <c r="F87" s="97">
        <v>278</v>
      </c>
      <c r="G87" s="97">
        <v>278</v>
      </c>
      <c r="H87" s="99">
        <v>0</v>
      </c>
      <c r="I87" s="100">
        <v>44889.69</v>
      </c>
      <c r="J87" s="100">
        <v>0</v>
      </c>
      <c r="K87" s="100">
        <f t="shared" si="2"/>
        <v>0</v>
      </c>
      <c r="L87" s="100">
        <f t="shared" si="3"/>
        <v>0</v>
      </c>
      <c r="M87" s="101" t="s">
        <v>5684</v>
      </c>
    </row>
    <row r="88" spans="1:13" x14ac:dyDescent="0.3">
      <c r="A88" s="97" t="s">
        <v>5701</v>
      </c>
      <c r="B88" s="97" t="s">
        <v>5702</v>
      </c>
      <c r="C88" s="97">
        <v>4471</v>
      </c>
      <c r="D88" s="97" t="s">
        <v>5682</v>
      </c>
      <c r="E88" s="98" t="s">
        <v>5683</v>
      </c>
      <c r="F88" s="97">
        <v>278</v>
      </c>
      <c r="G88" s="97">
        <v>278</v>
      </c>
      <c r="H88" s="99">
        <v>0</v>
      </c>
      <c r="I88" s="100">
        <v>21246.94</v>
      </c>
      <c r="J88" s="100">
        <v>0</v>
      </c>
      <c r="K88" s="100">
        <f t="shared" si="2"/>
        <v>0</v>
      </c>
      <c r="L88" s="100">
        <f t="shared" si="3"/>
        <v>0</v>
      </c>
      <c r="M88" s="101" t="s">
        <v>5684</v>
      </c>
    </row>
    <row r="89" spans="1:13" x14ac:dyDescent="0.3">
      <c r="A89" s="97" t="s">
        <v>4439</v>
      </c>
      <c r="B89" s="97" t="s">
        <v>4438</v>
      </c>
      <c r="C89" s="97">
        <v>4471</v>
      </c>
      <c r="D89" s="97" t="s">
        <v>5682</v>
      </c>
      <c r="E89" s="98" t="s">
        <v>5683</v>
      </c>
      <c r="F89" s="97">
        <v>278</v>
      </c>
      <c r="G89" s="97">
        <v>278</v>
      </c>
      <c r="H89" s="99">
        <v>784</v>
      </c>
      <c r="I89" s="100">
        <v>1253.23</v>
      </c>
      <c r="J89" s="100">
        <v>10</v>
      </c>
      <c r="K89" s="100">
        <f t="shared" si="2"/>
        <v>7840</v>
      </c>
      <c r="L89" s="100">
        <f t="shared" si="3"/>
        <v>12532.3</v>
      </c>
      <c r="M89" s="101" t="s">
        <v>5684</v>
      </c>
    </row>
    <row r="90" spans="1:13" x14ac:dyDescent="0.3">
      <c r="A90" s="97" t="s">
        <v>5703</v>
      </c>
      <c r="B90" s="97" t="s">
        <v>5704</v>
      </c>
      <c r="C90" s="97">
        <v>4471</v>
      </c>
      <c r="D90" s="97" t="s">
        <v>5682</v>
      </c>
      <c r="E90" s="98" t="s">
        <v>5705</v>
      </c>
      <c r="F90" s="97">
        <v>275</v>
      </c>
      <c r="G90" s="97">
        <v>275</v>
      </c>
      <c r="H90" s="99">
        <v>0</v>
      </c>
      <c r="I90" s="100">
        <v>77484.929999999993</v>
      </c>
      <c r="J90" s="100">
        <v>0</v>
      </c>
      <c r="K90" s="100">
        <f t="shared" si="2"/>
        <v>0</v>
      </c>
      <c r="L90" s="100">
        <f t="shared" si="3"/>
        <v>0</v>
      </c>
      <c r="M90" s="101" t="s">
        <v>5684</v>
      </c>
    </row>
    <row r="91" spans="1:13" x14ac:dyDescent="0.3">
      <c r="A91" s="97" t="s">
        <v>5706</v>
      </c>
      <c r="B91" s="97" t="s">
        <v>5707</v>
      </c>
      <c r="C91" s="97">
        <v>4471</v>
      </c>
      <c r="D91" s="97" t="s">
        <v>5682</v>
      </c>
      <c r="E91" s="98" t="s">
        <v>5705</v>
      </c>
      <c r="F91" s="97">
        <v>275</v>
      </c>
      <c r="G91" s="97">
        <v>275</v>
      </c>
      <c r="H91" s="99">
        <v>0</v>
      </c>
      <c r="I91" s="100">
        <v>73972.5</v>
      </c>
      <c r="J91" s="100">
        <v>0</v>
      </c>
      <c r="K91" s="100">
        <f t="shared" si="2"/>
        <v>0</v>
      </c>
      <c r="L91" s="100">
        <f t="shared" si="3"/>
        <v>0</v>
      </c>
      <c r="M91" s="101" t="s">
        <v>5684</v>
      </c>
    </row>
    <row r="92" spans="1:13" x14ac:dyDescent="0.3">
      <c r="A92" s="97" t="s">
        <v>5708</v>
      </c>
      <c r="B92" s="97" t="s">
        <v>5709</v>
      </c>
      <c r="C92" s="97">
        <v>4471</v>
      </c>
      <c r="D92" s="97" t="s">
        <v>5682</v>
      </c>
      <c r="E92" s="98" t="s">
        <v>5705</v>
      </c>
      <c r="F92" s="97">
        <v>275</v>
      </c>
      <c r="G92" s="97">
        <v>275</v>
      </c>
      <c r="H92" s="99">
        <v>0</v>
      </c>
      <c r="I92" s="100">
        <v>31084.39</v>
      </c>
      <c r="J92" s="100">
        <v>0</v>
      </c>
      <c r="K92" s="100">
        <f t="shared" si="2"/>
        <v>0</v>
      </c>
      <c r="L92" s="100">
        <f t="shared" si="3"/>
        <v>0</v>
      </c>
      <c r="M92" s="101" t="s">
        <v>5684</v>
      </c>
    </row>
    <row r="93" spans="1:13" x14ac:dyDescent="0.3">
      <c r="A93" s="97" t="s">
        <v>5711</v>
      </c>
      <c r="B93" s="97" t="s">
        <v>5712</v>
      </c>
      <c r="C93" s="97">
        <v>4471</v>
      </c>
      <c r="D93" s="97" t="s">
        <v>5682</v>
      </c>
      <c r="E93" s="98" t="s">
        <v>5710</v>
      </c>
      <c r="F93" s="97">
        <v>276</v>
      </c>
      <c r="G93" s="97">
        <v>276</v>
      </c>
      <c r="H93" s="99">
        <v>0</v>
      </c>
      <c r="I93" s="100">
        <v>1129.77</v>
      </c>
      <c r="J93" s="100">
        <v>0</v>
      </c>
      <c r="K93" s="100">
        <f t="shared" si="2"/>
        <v>0</v>
      </c>
      <c r="L93" s="100">
        <f t="shared" si="3"/>
        <v>0</v>
      </c>
      <c r="M93" s="101" t="s">
        <v>5684</v>
      </c>
    </row>
    <row r="94" spans="1:13" x14ac:dyDescent="0.3">
      <c r="A94" s="97" t="s">
        <v>5713</v>
      </c>
      <c r="B94" s="97" t="s">
        <v>5714</v>
      </c>
      <c r="C94" s="97">
        <v>4471</v>
      </c>
      <c r="D94" s="97" t="s">
        <v>5682</v>
      </c>
      <c r="E94" s="98" t="s">
        <v>5683</v>
      </c>
      <c r="F94" s="97">
        <v>278</v>
      </c>
      <c r="G94" s="97">
        <v>278</v>
      </c>
      <c r="H94" s="99">
        <v>0</v>
      </c>
      <c r="I94" s="100">
        <v>30487.75</v>
      </c>
      <c r="J94" s="100">
        <v>0</v>
      </c>
      <c r="K94" s="100">
        <f t="shared" si="2"/>
        <v>0</v>
      </c>
      <c r="L94" s="100">
        <f t="shared" si="3"/>
        <v>0</v>
      </c>
      <c r="M94" s="101" t="s">
        <v>5684</v>
      </c>
    </row>
    <row r="95" spans="1:13" x14ac:dyDescent="0.3">
      <c r="A95" s="97" t="s">
        <v>5716</v>
      </c>
      <c r="B95" s="97" t="s">
        <v>5717</v>
      </c>
      <c r="C95" s="97">
        <v>4471</v>
      </c>
      <c r="D95" s="97" t="s">
        <v>5682</v>
      </c>
      <c r="E95" s="98" t="s">
        <v>5683</v>
      </c>
      <c r="F95" s="97">
        <v>278</v>
      </c>
      <c r="G95" s="97">
        <v>278</v>
      </c>
      <c r="H95" s="99">
        <v>0</v>
      </c>
      <c r="I95" s="100">
        <v>9049.2199999999993</v>
      </c>
      <c r="J95" s="100">
        <v>0</v>
      </c>
      <c r="K95" s="100">
        <f t="shared" si="2"/>
        <v>0</v>
      </c>
      <c r="L95" s="100">
        <f t="shared" si="3"/>
        <v>0</v>
      </c>
      <c r="M95" s="101" t="s">
        <v>5696</v>
      </c>
    </row>
    <row r="96" spans="1:13" x14ac:dyDescent="0.3">
      <c r="A96" s="97" t="s">
        <v>5718</v>
      </c>
      <c r="B96" s="97" t="s">
        <v>5719</v>
      </c>
      <c r="C96" s="97">
        <v>4471</v>
      </c>
      <c r="D96" s="97" t="s">
        <v>5682</v>
      </c>
      <c r="E96" s="98" t="s">
        <v>5683</v>
      </c>
      <c r="F96" s="97">
        <v>278</v>
      </c>
      <c r="G96" s="97">
        <v>278</v>
      </c>
      <c r="H96" s="99">
        <v>0</v>
      </c>
      <c r="I96" s="100">
        <v>44809.1</v>
      </c>
      <c r="J96" s="100">
        <v>0</v>
      </c>
      <c r="K96" s="100">
        <f t="shared" si="2"/>
        <v>0</v>
      </c>
      <c r="L96" s="100">
        <f t="shared" si="3"/>
        <v>0</v>
      </c>
      <c r="M96" s="101" t="s">
        <v>5684</v>
      </c>
    </row>
    <row r="97" spans="1:13" x14ac:dyDescent="0.3">
      <c r="A97" s="97" t="s">
        <v>5291</v>
      </c>
      <c r="B97" s="97" t="s">
        <v>5290</v>
      </c>
      <c r="C97" s="97">
        <v>4420</v>
      </c>
      <c r="D97" s="97" t="s">
        <v>5685</v>
      </c>
      <c r="E97" s="98" t="s">
        <v>5672</v>
      </c>
      <c r="F97" s="97">
        <v>360</v>
      </c>
      <c r="G97" s="97">
        <v>360</v>
      </c>
      <c r="H97" s="99">
        <v>6491</v>
      </c>
      <c r="I97" s="100">
        <v>6610</v>
      </c>
      <c r="J97" s="100">
        <v>0</v>
      </c>
      <c r="K97" s="100">
        <f t="shared" si="2"/>
        <v>0</v>
      </c>
      <c r="L97" s="100">
        <f t="shared" si="3"/>
        <v>0</v>
      </c>
      <c r="M97" s="101" t="s">
        <v>5673</v>
      </c>
    </row>
    <row r="98" spans="1:13" x14ac:dyDescent="0.3">
      <c r="A98" s="97" t="s">
        <v>5418</v>
      </c>
      <c r="B98" s="97" t="s">
        <v>5417</v>
      </c>
      <c r="C98" s="97">
        <v>4420</v>
      </c>
      <c r="D98" s="97" t="s">
        <v>5685</v>
      </c>
      <c r="E98" s="98" t="s">
        <v>5672</v>
      </c>
      <c r="F98" s="97">
        <v>360</v>
      </c>
      <c r="G98" s="97">
        <v>360</v>
      </c>
      <c r="H98" s="99">
        <v>7515</v>
      </c>
      <c r="I98" s="100">
        <v>9060</v>
      </c>
      <c r="J98" s="100">
        <v>0</v>
      </c>
      <c r="K98" s="100">
        <f t="shared" si="2"/>
        <v>0</v>
      </c>
      <c r="L98" s="100">
        <f t="shared" si="3"/>
        <v>0</v>
      </c>
      <c r="M98" s="101" t="s">
        <v>5673</v>
      </c>
    </row>
    <row r="99" spans="1:13" x14ac:dyDescent="0.3">
      <c r="A99" s="97" t="s">
        <v>4914</v>
      </c>
      <c r="B99" s="97" t="s">
        <v>4913</v>
      </c>
      <c r="C99" s="97">
        <v>4420</v>
      </c>
      <c r="D99" s="97" t="s">
        <v>5685</v>
      </c>
      <c r="E99" s="98" t="s">
        <v>5672</v>
      </c>
      <c r="F99" s="97">
        <v>360</v>
      </c>
      <c r="G99" s="97">
        <v>360</v>
      </c>
      <c r="H99" s="99">
        <v>2533</v>
      </c>
      <c r="I99" s="100">
        <v>3055</v>
      </c>
      <c r="J99" s="100">
        <v>0</v>
      </c>
      <c r="K99" s="100">
        <f t="shared" si="2"/>
        <v>0</v>
      </c>
      <c r="L99" s="100">
        <f t="shared" si="3"/>
        <v>0</v>
      </c>
      <c r="M99" s="101" t="s">
        <v>5673</v>
      </c>
    </row>
    <row r="100" spans="1:13" x14ac:dyDescent="0.3">
      <c r="A100" s="97" t="s">
        <v>5416</v>
      </c>
      <c r="B100" s="97" t="s">
        <v>5415</v>
      </c>
      <c r="C100" s="97">
        <v>4420</v>
      </c>
      <c r="D100" s="97" t="s">
        <v>5685</v>
      </c>
      <c r="E100" s="98" t="s">
        <v>5672</v>
      </c>
      <c r="F100" s="97">
        <v>360</v>
      </c>
      <c r="G100" s="97">
        <v>360</v>
      </c>
      <c r="H100" s="99">
        <v>7515</v>
      </c>
      <c r="I100" s="100">
        <v>9060</v>
      </c>
      <c r="J100" s="100">
        <v>0</v>
      </c>
      <c r="K100" s="100">
        <f t="shared" si="2"/>
        <v>0</v>
      </c>
      <c r="L100" s="100">
        <f t="shared" si="3"/>
        <v>0</v>
      </c>
      <c r="M100" s="101" t="s">
        <v>5673</v>
      </c>
    </row>
    <row r="101" spans="1:13" x14ac:dyDescent="0.3">
      <c r="A101" s="97" t="s">
        <v>4956</v>
      </c>
      <c r="B101" s="97" t="s">
        <v>4955</v>
      </c>
      <c r="C101" s="97">
        <v>4420</v>
      </c>
      <c r="D101" s="97" t="s">
        <v>5685</v>
      </c>
      <c r="E101" s="98" t="s">
        <v>5672</v>
      </c>
      <c r="F101" s="97">
        <v>360</v>
      </c>
      <c r="G101" s="97">
        <v>360</v>
      </c>
      <c r="H101" s="99">
        <v>2744</v>
      </c>
      <c r="I101" s="100">
        <v>3310</v>
      </c>
      <c r="J101" s="100">
        <v>0</v>
      </c>
      <c r="K101" s="100">
        <f t="shared" si="2"/>
        <v>0</v>
      </c>
      <c r="L101" s="100">
        <f t="shared" si="3"/>
        <v>0</v>
      </c>
      <c r="M101" s="101" t="s">
        <v>5673</v>
      </c>
    </row>
    <row r="102" spans="1:13" x14ac:dyDescent="0.3">
      <c r="A102" s="97" t="s">
        <v>5414</v>
      </c>
      <c r="B102" s="97" t="s">
        <v>5413</v>
      </c>
      <c r="C102" s="97">
        <v>4420</v>
      </c>
      <c r="D102" s="97" t="s">
        <v>5685</v>
      </c>
      <c r="E102" s="98" t="s">
        <v>5672</v>
      </c>
      <c r="F102" s="97">
        <v>360</v>
      </c>
      <c r="G102" s="97">
        <v>360</v>
      </c>
      <c r="H102" s="99">
        <v>7515</v>
      </c>
      <c r="I102" s="100">
        <v>9060</v>
      </c>
      <c r="J102" s="100">
        <v>0</v>
      </c>
      <c r="K102" s="100">
        <f t="shared" si="2"/>
        <v>0</v>
      </c>
      <c r="L102" s="100">
        <f t="shared" si="3"/>
        <v>0</v>
      </c>
      <c r="M102" s="101" t="s">
        <v>5673</v>
      </c>
    </row>
    <row r="103" spans="1:13" x14ac:dyDescent="0.3">
      <c r="A103" s="97" t="s">
        <v>5004</v>
      </c>
      <c r="B103" s="97" t="s">
        <v>5003</v>
      </c>
      <c r="C103" s="97">
        <v>4420</v>
      </c>
      <c r="D103" s="97" t="s">
        <v>5685</v>
      </c>
      <c r="E103" s="98" t="s">
        <v>5672</v>
      </c>
      <c r="F103" s="97">
        <v>360</v>
      </c>
      <c r="G103" s="97">
        <v>360</v>
      </c>
      <c r="H103" s="99">
        <v>3063</v>
      </c>
      <c r="I103" s="100">
        <v>3690</v>
      </c>
      <c r="J103" s="100">
        <v>0</v>
      </c>
      <c r="K103" s="100">
        <f t="shared" si="2"/>
        <v>0</v>
      </c>
      <c r="L103" s="100">
        <f t="shared" si="3"/>
        <v>0</v>
      </c>
      <c r="M103" s="101" t="s">
        <v>5673</v>
      </c>
    </row>
    <row r="104" spans="1:13" x14ac:dyDescent="0.3">
      <c r="A104" s="97" t="s">
        <v>5720</v>
      </c>
      <c r="B104" s="97" t="s">
        <v>5721</v>
      </c>
      <c r="C104" s="97">
        <v>4471</v>
      </c>
      <c r="D104" s="97" t="s">
        <v>5682</v>
      </c>
      <c r="E104" s="98" t="s">
        <v>5705</v>
      </c>
      <c r="F104" s="97">
        <v>275</v>
      </c>
      <c r="G104" s="97">
        <v>275</v>
      </c>
      <c r="H104" s="99">
        <v>0</v>
      </c>
      <c r="I104" s="100">
        <v>20835.939999999999</v>
      </c>
      <c r="J104" s="100">
        <v>0</v>
      </c>
      <c r="K104" s="100">
        <f t="shared" si="2"/>
        <v>0</v>
      </c>
      <c r="L104" s="100">
        <f t="shared" si="3"/>
        <v>0</v>
      </c>
      <c r="M104" s="101" t="s">
        <v>5684</v>
      </c>
    </row>
    <row r="105" spans="1:13" x14ac:dyDescent="0.3">
      <c r="A105" s="97" t="s">
        <v>5722</v>
      </c>
      <c r="B105" s="97" t="s">
        <v>5723</v>
      </c>
      <c r="C105" s="97">
        <v>4471</v>
      </c>
      <c r="D105" s="97" t="s">
        <v>5682</v>
      </c>
      <c r="E105" s="98" t="s">
        <v>5683</v>
      </c>
      <c r="F105" s="97">
        <v>278</v>
      </c>
      <c r="G105" s="97">
        <v>278</v>
      </c>
      <c r="H105" s="99">
        <v>0</v>
      </c>
      <c r="I105" s="100">
        <v>12092.5</v>
      </c>
      <c r="J105" s="100">
        <v>0</v>
      </c>
      <c r="K105" s="100">
        <f t="shared" si="2"/>
        <v>0</v>
      </c>
      <c r="L105" s="100">
        <f t="shared" si="3"/>
        <v>0</v>
      </c>
      <c r="M105" s="101" t="s">
        <v>5684</v>
      </c>
    </row>
    <row r="106" spans="1:13" x14ac:dyDescent="0.3">
      <c r="A106" s="97" t="s">
        <v>5116</v>
      </c>
      <c r="B106" s="97" t="s">
        <v>5115</v>
      </c>
      <c r="C106" s="97">
        <v>4420</v>
      </c>
      <c r="D106" s="97" t="s">
        <v>5685</v>
      </c>
      <c r="E106" s="98" t="s">
        <v>5672</v>
      </c>
      <c r="F106" s="97">
        <v>360</v>
      </c>
      <c r="G106" s="97">
        <v>360</v>
      </c>
      <c r="H106" s="99">
        <v>3758</v>
      </c>
      <c r="I106" s="100">
        <v>4530</v>
      </c>
      <c r="J106" s="100">
        <v>352</v>
      </c>
      <c r="K106" s="100">
        <f t="shared" si="2"/>
        <v>1322816</v>
      </c>
      <c r="L106" s="100">
        <f t="shared" si="3"/>
        <v>1594560</v>
      </c>
      <c r="M106" s="101" t="s">
        <v>5673</v>
      </c>
    </row>
    <row r="107" spans="1:13" x14ac:dyDescent="0.3">
      <c r="A107" s="97" t="s">
        <v>4954</v>
      </c>
      <c r="B107" s="97" t="s">
        <v>4953</v>
      </c>
      <c r="C107" s="97">
        <v>4420</v>
      </c>
      <c r="D107" s="97" t="s">
        <v>5685</v>
      </c>
      <c r="E107" s="98" t="s">
        <v>5672</v>
      </c>
      <c r="F107" s="97">
        <v>360</v>
      </c>
      <c r="G107" s="97">
        <v>360</v>
      </c>
      <c r="H107" s="99">
        <v>3053</v>
      </c>
      <c r="I107" s="100">
        <v>3305</v>
      </c>
      <c r="J107" s="100">
        <v>436</v>
      </c>
      <c r="K107" s="100">
        <f t="shared" si="2"/>
        <v>1331108</v>
      </c>
      <c r="L107" s="100">
        <f t="shared" si="3"/>
        <v>1440980</v>
      </c>
      <c r="M107" s="101" t="s">
        <v>5673</v>
      </c>
    </row>
    <row r="108" spans="1:13" x14ac:dyDescent="0.3">
      <c r="A108" s="97" t="s">
        <v>2756</v>
      </c>
      <c r="B108" s="97" t="s">
        <v>2755</v>
      </c>
      <c r="C108" s="97">
        <v>4420</v>
      </c>
      <c r="D108" s="97" t="s">
        <v>5685</v>
      </c>
      <c r="E108" s="98" t="s">
        <v>5672</v>
      </c>
      <c r="F108" s="97">
        <v>360</v>
      </c>
      <c r="G108" s="97">
        <v>360</v>
      </c>
      <c r="H108" s="99">
        <v>121</v>
      </c>
      <c r="I108" s="100">
        <v>175</v>
      </c>
      <c r="J108" s="100">
        <v>37580</v>
      </c>
      <c r="K108" s="100">
        <f t="shared" si="2"/>
        <v>4547180</v>
      </c>
      <c r="L108" s="100">
        <f t="shared" si="3"/>
        <v>6576500</v>
      </c>
      <c r="M108" s="101" t="s">
        <v>5673</v>
      </c>
    </row>
    <row r="109" spans="1:13" x14ac:dyDescent="0.3">
      <c r="A109" s="97" t="s">
        <v>2483</v>
      </c>
      <c r="B109" s="97" t="s">
        <v>2482</v>
      </c>
      <c r="C109" s="97">
        <v>4420</v>
      </c>
      <c r="D109" s="97" t="s">
        <v>5685</v>
      </c>
      <c r="E109" s="98" t="s">
        <v>5672</v>
      </c>
      <c r="F109" s="97">
        <v>360</v>
      </c>
      <c r="G109" s="97">
        <v>360</v>
      </c>
      <c r="H109" s="99">
        <v>95</v>
      </c>
      <c r="I109" s="100">
        <v>125</v>
      </c>
      <c r="J109" s="100">
        <v>23752</v>
      </c>
      <c r="K109" s="100">
        <f t="shared" si="2"/>
        <v>2256440</v>
      </c>
      <c r="L109" s="100">
        <f t="shared" si="3"/>
        <v>2969000</v>
      </c>
      <c r="M109" s="101" t="s">
        <v>5673</v>
      </c>
    </row>
    <row r="110" spans="1:13" x14ac:dyDescent="0.3">
      <c r="A110" s="97" t="s">
        <v>3652</v>
      </c>
      <c r="B110" s="97" t="s">
        <v>3651</v>
      </c>
      <c r="C110" s="97">
        <v>4470</v>
      </c>
      <c r="D110" s="97" t="s">
        <v>5724</v>
      </c>
      <c r="E110" s="98" t="s">
        <v>5683</v>
      </c>
      <c r="F110" s="97">
        <v>278</v>
      </c>
      <c r="G110" s="97">
        <v>278</v>
      </c>
      <c r="H110" s="99">
        <v>282.5</v>
      </c>
      <c r="I110" s="100">
        <v>494.38</v>
      </c>
      <c r="J110" s="100">
        <v>0</v>
      </c>
      <c r="K110" s="100">
        <f t="shared" si="2"/>
        <v>0</v>
      </c>
      <c r="L110" s="100">
        <f t="shared" si="3"/>
        <v>0</v>
      </c>
      <c r="M110" s="101" t="s">
        <v>5696</v>
      </c>
    </row>
    <row r="111" spans="1:13" x14ac:dyDescent="0.3">
      <c r="A111" s="97" t="s">
        <v>3650</v>
      </c>
      <c r="B111" s="97" t="s">
        <v>3649</v>
      </c>
      <c r="C111" s="97">
        <v>4470</v>
      </c>
      <c r="D111" s="97" t="s">
        <v>5724</v>
      </c>
      <c r="E111" s="98" t="s">
        <v>5683</v>
      </c>
      <c r="F111" s="97">
        <v>278</v>
      </c>
      <c r="G111" s="97">
        <v>278</v>
      </c>
      <c r="H111" s="99">
        <v>282.5</v>
      </c>
      <c r="I111" s="100">
        <v>761.99</v>
      </c>
      <c r="J111" s="100">
        <v>1</v>
      </c>
      <c r="K111" s="100">
        <f t="shared" si="2"/>
        <v>282.5</v>
      </c>
      <c r="L111" s="100">
        <f t="shared" si="3"/>
        <v>761.99</v>
      </c>
      <c r="M111" s="101" t="s">
        <v>5696</v>
      </c>
    </row>
    <row r="112" spans="1:13" x14ac:dyDescent="0.3">
      <c r="A112" s="97" t="s">
        <v>4985</v>
      </c>
      <c r="B112" s="97" t="s">
        <v>4984</v>
      </c>
      <c r="C112" s="97">
        <v>4470</v>
      </c>
      <c r="D112" s="97" t="s">
        <v>5724</v>
      </c>
      <c r="E112" s="98" t="s">
        <v>5683</v>
      </c>
      <c r="F112" s="97">
        <v>278</v>
      </c>
      <c r="G112" s="97">
        <v>278</v>
      </c>
      <c r="H112" s="99">
        <v>2000</v>
      </c>
      <c r="I112" s="100">
        <v>3500</v>
      </c>
      <c r="J112" s="100">
        <v>0</v>
      </c>
      <c r="K112" s="100">
        <f t="shared" si="2"/>
        <v>0</v>
      </c>
      <c r="L112" s="100">
        <f t="shared" si="3"/>
        <v>0</v>
      </c>
      <c r="M112" s="101" t="s">
        <v>5684</v>
      </c>
    </row>
    <row r="113" spans="1:13" x14ac:dyDescent="0.3">
      <c r="A113" s="97" t="s">
        <v>4983</v>
      </c>
      <c r="B113" s="97" t="s">
        <v>4982</v>
      </c>
      <c r="C113" s="97">
        <v>4470</v>
      </c>
      <c r="D113" s="97" t="s">
        <v>5724</v>
      </c>
      <c r="E113" s="98" t="s">
        <v>5683</v>
      </c>
      <c r="F113" s="97">
        <v>278</v>
      </c>
      <c r="G113" s="97">
        <v>278</v>
      </c>
      <c r="H113" s="99">
        <v>2000</v>
      </c>
      <c r="I113" s="100">
        <v>3500</v>
      </c>
      <c r="J113" s="100">
        <v>0</v>
      </c>
      <c r="K113" s="100">
        <f t="shared" si="2"/>
        <v>0</v>
      </c>
      <c r="L113" s="100">
        <f t="shared" si="3"/>
        <v>0</v>
      </c>
      <c r="M113" s="101" t="s">
        <v>5684</v>
      </c>
    </row>
    <row r="114" spans="1:13" x14ac:dyDescent="0.3">
      <c r="A114" s="97" t="s">
        <v>4971</v>
      </c>
      <c r="B114" s="97" t="s">
        <v>4970</v>
      </c>
      <c r="C114" s="97">
        <v>4471</v>
      </c>
      <c r="D114" s="97" t="s">
        <v>5682</v>
      </c>
      <c r="E114" s="98" t="s">
        <v>5683</v>
      </c>
      <c r="F114" s="97">
        <v>278</v>
      </c>
      <c r="G114" s="97">
        <v>278</v>
      </c>
      <c r="H114" s="99">
        <v>2975</v>
      </c>
      <c r="I114" s="100">
        <v>5206.25</v>
      </c>
      <c r="J114" s="100">
        <v>24</v>
      </c>
      <c r="K114" s="100">
        <f t="shared" si="2"/>
        <v>71400</v>
      </c>
      <c r="L114" s="100">
        <f t="shared" si="3"/>
        <v>124950</v>
      </c>
      <c r="M114" s="101" t="s">
        <v>5684</v>
      </c>
    </row>
    <row r="115" spans="1:13" x14ac:dyDescent="0.3">
      <c r="A115" s="97" t="s">
        <v>4670</v>
      </c>
      <c r="B115" s="97" t="s">
        <v>4669</v>
      </c>
      <c r="C115" s="97">
        <v>4471</v>
      </c>
      <c r="D115" s="97" t="s">
        <v>5682</v>
      </c>
      <c r="E115" s="98" t="s">
        <v>5683</v>
      </c>
      <c r="F115" s="97">
        <v>278</v>
      </c>
      <c r="G115" s="97">
        <v>278</v>
      </c>
      <c r="H115" s="99">
        <v>1150</v>
      </c>
      <c r="I115" s="100">
        <v>2012.5</v>
      </c>
      <c r="J115" s="100">
        <v>0</v>
      </c>
      <c r="K115" s="100">
        <f t="shared" si="2"/>
        <v>0</v>
      </c>
      <c r="L115" s="100">
        <f t="shared" si="3"/>
        <v>0</v>
      </c>
      <c r="M115" s="101" t="s">
        <v>5684</v>
      </c>
    </row>
    <row r="116" spans="1:13" x14ac:dyDescent="0.3">
      <c r="A116" s="97" t="s">
        <v>5725</v>
      </c>
      <c r="B116" s="97" t="s">
        <v>5726</v>
      </c>
      <c r="C116" s="97">
        <v>4471</v>
      </c>
      <c r="D116" s="97" t="s">
        <v>5682</v>
      </c>
      <c r="E116" s="98" t="s">
        <v>5683</v>
      </c>
      <c r="F116" s="97">
        <v>278</v>
      </c>
      <c r="G116" s="97">
        <v>278</v>
      </c>
      <c r="H116" s="99">
        <v>0</v>
      </c>
      <c r="I116" s="100">
        <v>9343.48</v>
      </c>
      <c r="J116" s="100">
        <v>0</v>
      </c>
      <c r="K116" s="100">
        <f t="shared" si="2"/>
        <v>0</v>
      </c>
      <c r="L116" s="100">
        <f t="shared" si="3"/>
        <v>0</v>
      </c>
      <c r="M116" s="101" t="s">
        <v>5684</v>
      </c>
    </row>
    <row r="117" spans="1:13" x14ac:dyDescent="0.3">
      <c r="A117" s="97" t="s">
        <v>5727</v>
      </c>
      <c r="B117" s="97" t="s">
        <v>5728</v>
      </c>
      <c r="C117" s="97">
        <v>4420</v>
      </c>
      <c r="D117" s="97" t="s">
        <v>5685</v>
      </c>
      <c r="E117" s="98" t="s">
        <v>5683</v>
      </c>
      <c r="F117" s="97">
        <v>278</v>
      </c>
      <c r="G117" s="97">
        <v>278</v>
      </c>
      <c r="H117" s="99">
        <v>0.01</v>
      </c>
      <c r="I117" s="100">
        <v>8264.3799999999992</v>
      </c>
      <c r="J117" s="100">
        <v>0</v>
      </c>
      <c r="K117" s="100">
        <f t="shared" si="2"/>
        <v>0</v>
      </c>
      <c r="L117" s="100">
        <f t="shared" si="3"/>
        <v>0</v>
      </c>
      <c r="M117" s="101" t="s">
        <v>5684</v>
      </c>
    </row>
    <row r="118" spans="1:13" x14ac:dyDescent="0.3">
      <c r="A118" s="97" t="s">
        <v>5729</v>
      </c>
      <c r="B118" s="97" t="s">
        <v>5730</v>
      </c>
      <c r="C118" s="97">
        <v>4471</v>
      </c>
      <c r="D118" s="97" t="s">
        <v>5682</v>
      </c>
      <c r="E118" s="98" t="s">
        <v>5683</v>
      </c>
      <c r="F118" s="97">
        <v>278</v>
      </c>
      <c r="G118" s="97">
        <v>278</v>
      </c>
      <c r="H118" s="99">
        <v>0.01</v>
      </c>
      <c r="I118" s="100">
        <v>2480.92</v>
      </c>
      <c r="J118" s="100">
        <v>0</v>
      </c>
      <c r="K118" s="100">
        <f t="shared" si="2"/>
        <v>0</v>
      </c>
      <c r="L118" s="100">
        <f t="shared" si="3"/>
        <v>0</v>
      </c>
      <c r="M118" s="101" t="s">
        <v>5684</v>
      </c>
    </row>
    <row r="119" spans="1:13" x14ac:dyDescent="0.3">
      <c r="A119" s="97" t="s">
        <v>5731</v>
      </c>
      <c r="B119" s="97" t="s">
        <v>5732</v>
      </c>
      <c r="C119" s="97">
        <v>4471</v>
      </c>
      <c r="D119" s="97" t="s">
        <v>5682</v>
      </c>
      <c r="E119" s="98" t="s">
        <v>5683</v>
      </c>
      <c r="F119" s="97">
        <v>278</v>
      </c>
      <c r="G119" s="97">
        <v>278</v>
      </c>
      <c r="H119" s="99">
        <v>0.01</v>
      </c>
      <c r="I119" s="100">
        <v>15750</v>
      </c>
      <c r="J119" s="100">
        <v>0</v>
      </c>
      <c r="K119" s="100">
        <f t="shared" si="2"/>
        <v>0</v>
      </c>
      <c r="L119" s="100">
        <f t="shared" si="3"/>
        <v>0</v>
      </c>
      <c r="M119" s="101" t="s">
        <v>5684</v>
      </c>
    </row>
    <row r="120" spans="1:13" x14ac:dyDescent="0.3">
      <c r="A120" s="97" t="s">
        <v>4904</v>
      </c>
      <c r="B120" s="97" t="s">
        <v>4903</v>
      </c>
      <c r="C120" s="97">
        <v>4471</v>
      </c>
      <c r="D120" s="97" t="s">
        <v>5682</v>
      </c>
      <c r="E120" s="98" t="s">
        <v>5683</v>
      </c>
      <c r="F120" s="97">
        <v>278</v>
      </c>
      <c r="G120" s="97">
        <v>278</v>
      </c>
      <c r="H120" s="99">
        <v>1720</v>
      </c>
      <c r="I120" s="100">
        <v>3731</v>
      </c>
      <c r="J120" s="100">
        <v>3</v>
      </c>
      <c r="K120" s="100">
        <f t="shared" si="2"/>
        <v>5160</v>
      </c>
      <c r="L120" s="100">
        <f t="shared" si="3"/>
        <v>11193</v>
      </c>
      <c r="M120" s="101" t="s">
        <v>5684</v>
      </c>
    </row>
    <row r="121" spans="1:13" x14ac:dyDescent="0.3">
      <c r="A121" s="97" t="s">
        <v>4902</v>
      </c>
      <c r="B121" s="97" t="s">
        <v>4901</v>
      </c>
      <c r="C121" s="97">
        <v>4471</v>
      </c>
      <c r="D121" s="97" t="s">
        <v>5682</v>
      </c>
      <c r="E121" s="98" t="s">
        <v>5683</v>
      </c>
      <c r="F121" s="97">
        <v>278</v>
      </c>
      <c r="G121" s="97">
        <v>278</v>
      </c>
      <c r="H121" s="99">
        <v>1720</v>
      </c>
      <c r="I121" s="100">
        <v>3460.63</v>
      </c>
      <c r="J121" s="100">
        <v>0</v>
      </c>
      <c r="K121" s="100">
        <f t="shared" si="2"/>
        <v>0</v>
      </c>
      <c r="L121" s="100">
        <f t="shared" si="3"/>
        <v>0</v>
      </c>
      <c r="M121" s="101" t="s">
        <v>5684</v>
      </c>
    </row>
    <row r="122" spans="1:13" x14ac:dyDescent="0.3">
      <c r="A122" s="97" t="s">
        <v>5483</v>
      </c>
      <c r="B122" s="97" t="s">
        <v>5482</v>
      </c>
      <c r="C122" s="97">
        <v>4471</v>
      </c>
      <c r="D122" s="97" t="s">
        <v>5682</v>
      </c>
      <c r="E122" s="98" t="s">
        <v>5683</v>
      </c>
      <c r="F122" s="97">
        <v>278</v>
      </c>
      <c r="G122" s="97">
        <v>278</v>
      </c>
      <c r="H122" s="99">
        <v>11000</v>
      </c>
      <c r="I122" s="100">
        <v>19250</v>
      </c>
      <c r="J122" s="100">
        <v>0</v>
      </c>
      <c r="K122" s="100">
        <f t="shared" si="2"/>
        <v>0</v>
      </c>
      <c r="L122" s="100">
        <f t="shared" si="3"/>
        <v>0</v>
      </c>
      <c r="M122" s="101" t="s">
        <v>5696</v>
      </c>
    </row>
    <row r="123" spans="1:13" x14ac:dyDescent="0.3">
      <c r="A123" s="97" t="s">
        <v>5481</v>
      </c>
      <c r="B123" s="97" t="s">
        <v>5480</v>
      </c>
      <c r="C123" s="97">
        <v>4471</v>
      </c>
      <c r="D123" s="97" t="s">
        <v>5682</v>
      </c>
      <c r="E123" s="98" t="s">
        <v>5683</v>
      </c>
      <c r="F123" s="97">
        <v>278</v>
      </c>
      <c r="G123" s="97">
        <v>278</v>
      </c>
      <c r="H123" s="99">
        <v>11000</v>
      </c>
      <c r="I123" s="100">
        <v>19250</v>
      </c>
      <c r="J123" s="100">
        <v>0</v>
      </c>
      <c r="K123" s="100">
        <f t="shared" si="2"/>
        <v>0</v>
      </c>
      <c r="L123" s="100">
        <f t="shared" si="3"/>
        <v>0</v>
      </c>
      <c r="M123" s="101" t="s">
        <v>5696</v>
      </c>
    </row>
    <row r="124" spans="1:13" x14ac:dyDescent="0.3">
      <c r="A124" s="97" t="s">
        <v>5479</v>
      </c>
      <c r="B124" s="97" t="s">
        <v>5478</v>
      </c>
      <c r="C124" s="97">
        <v>4471</v>
      </c>
      <c r="D124" s="97" t="s">
        <v>5682</v>
      </c>
      <c r="E124" s="98" t="s">
        <v>5683</v>
      </c>
      <c r="F124" s="97">
        <v>278</v>
      </c>
      <c r="G124" s="97">
        <v>278</v>
      </c>
      <c r="H124" s="99">
        <v>11000</v>
      </c>
      <c r="I124" s="100">
        <v>19250</v>
      </c>
      <c r="J124" s="100">
        <v>0</v>
      </c>
      <c r="K124" s="100">
        <f t="shared" si="2"/>
        <v>0</v>
      </c>
      <c r="L124" s="100">
        <f t="shared" si="3"/>
        <v>0</v>
      </c>
      <c r="M124" s="101" t="s">
        <v>5696</v>
      </c>
    </row>
    <row r="125" spans="1:13" x14ac:dyDescent="0.3">
      <c r="A125" s="97" t="s">
        <v>5477</v>
      </c>
      <c r="B125" s="97" t="s">
        <v>5476</v>
      </c>
      <c r="C125" s="97">
        <v>4471</v>
      </c>
      <c r="D125" s="97" t="s">
        <v>5682</v>
      </c>
      <c r="E125" s="98" t="s">
        <v>5683</v>
      </c>
      <c r="F125" s="97">
        <v>278</v>
      </c>
      <c r="G125" s="97">
        <v>278</v>
      </c>
      <c r="H125" s="99">
        <v>11000</v>
      </c>
      <c r="I125" s="100">
        <v>19250</v>
      </c>
      <c r="J125" s="100">
        <v>0</v>
      </c>
      <c r="K125" s="100">
        <f t="shared" si="2"/>
        <v>0</v>
      </c>
      <c r="L125" s="100">
        <f t="shared" si="3"/>
        <v>0</v>
      </c>
      <c r="M125" s="101" t="s">
        <v>5696</v>
      </c>
    </row>
    <row r="126" spans="1:13" x14ac:dyDescent="0.3">
      <c r="A126" s="97" t="s">
        <v>5475</v>
      </c>
      <c r="B126" s="97" t="s">
        <v>5474</v>
      </c>
      <c r="C126" s="97">
        <v>4471</v>
      </c>
      <c r="D126" s="97" t="s">
        <v>5682</v>
      </c>
      <c r="E126" s="98" t="s">
        <v>5683</v>
      </c>
      <c r="F126" s="97">
        <v>278</v>
      </c>
      <c r="G126" s="97">
        <v>278</v>
      </c>
      <c r="H126" s="99">
        <v>11000</v>
      </c>
      <c r="I126" s="100">
        <v>19250</v>
      </c>
      <c r="J126" s="100">
        <v>0</v>
      </c>
      <c r="K126" s="100">
        <f t="shared" si="2"/>
        <v>0</v>
      </c>
      <c r="L126" s="100">
        <f t="shared" si="3"/>
        <v>0</v>
      </c>
      <c r="M126" s="101" t="s">
        <v>5696</v>
      </c>
    </row>
    <row r="127" spans="1:13" x14ac:dyDescent="0.3">
      <c r="A127" s="97" t="s">
        <v>5344</v>
      </c>
      <c r="B127" s="97" t="s">
        <v>5343</v>
      </c>
      <c r="C127" s="97">
        <v>4471</v>
      </c>
      <c r="D127" s="97" t="s">
        <v>5682</v>
      </c>
      <c r="E127" s="98" t="s">
        <v>5683</v>
      </c>
      <c r="F127" s="97">
        <v>278</v>
      </c>
      <c r="G127" s="97">
        <v>278</v>
      </c>
      <c r="H127" s="99">
        <v>4250</v>
      </c>
      <c r="I127" s="100">
        <v>7437.5</v>
      </c>
      <c r="J127" s="100">
        <v>0</v>
      </c>
      <c r="K127" s="100">
        <f t="shared" si="2"/>
        <v>0</v>
      </c>
      <c r="L127" s="100">
        <f t="shared" si="3"/>
        <v>0</v>
      </c>
      <c r="M127" s="101" t="s">
        <v>5684</v>
      </c>
    </row>
    <row r="128" spans="1:13" x14ac:dyDescent="0.3">
      <c r="A128" s="97" t="s">
        <v>4487</v>
      </c>
      <c r="B128" s="97" t="s">
        <v>4486</v>
      </c>
      <c r="C128" s="97">
        <v>4720</v>
      </c>
      <c r="D128" s="97" t="s">
        <v>5715</v>
      </c>
      <c r="E128" s="98" t="s">
        <v>5679</v>
      </c>
      <c r="F128" s="97">
        <v>361</v>
      </c>
      <c r="G128" s="97">
        <v>361</v>
      </c>
      <c r="H128" s="99">
        <v>1030</v>
      </c>
      <c r="I128" s="100">
        <v>1498</v>
      </c>
      <c r="J128" s="100">
        <v>0</v>
      </c>
      <c r="K128" s="100">
        <f t="shared" si="2"/>
        <v>0</v>
      </c>
      <c r="L128" s="100">
        <f t="shared" si="3"/>
        <v>0</v>
      </c>
      <c r="M128" s="101" t="s">
        <v>5675</v>
      </c>
    </row>
    <row r="129" spans="1:13" x14ac:dyDescent="0.3">
      <c r="A129" s="97" t="s">
        <v>5733</v>
      </c>
      <c r="B129" s="97" t="s">
        <v>5734</v>
      </c>
      <c r="C129" s="97">
        <v>4471</v>
      </c>
      <c r="D129" s="97" t="s">
        <v>5682</v>
      </c>
      <c r="E129" s="98" t="s">
        <v>5683</v>
      </c>
      <c r="F129" s="97">
        <v>278</v>
      </c>
      <c r="G129" s="97">
        <v>278</v>
      </c>
      <c r="H129" s="99">
        <v>0.01</v>
      </c>
      <c r="I129" s="100">
        <v>7572.5</v>
      </c>
      <c r="J129" s="100">
        <v>0</v>
      </c>
      <c r="K129" s="100">
        <f t="shared" si="2"/>
        <v>0</v>
      </c>
      <c r="L129" s="100">
        <f t="shared" si="3"/>
        <v>0</v>
      </c>
      <c r="M129" s="101" t="s">
        <v>5684</v>
      </c>
    </row>
    <row r="130" spans="1:13" x14ac:dyDescent="0.3">
      <c r="A130" s="97" t="s">
        <v>5735</v>
      </c>
      <c r="B130" s="97" t="s">
        <v>5736</v>
      </c>
      <c r="C130" s="97">
        <v>4471</v>
      </c>
      <c r="D130" s="97" t="s">
        <v>5682</v>
      </c>
      <c r="E130" s="98" t="s">
        <v>5683</v>
      </c>
      <c r="F130" s="97">
        <v>278</v>
      </c>
      <c r="G130" s="97">
        <v>278</v>
      </c>
      <c r="H130" s="99">
        <v>0.01</v>
      </c>
      <c r="I130" s="100">
        <v>3983.3</v>
      </c>
      <c r="J130" s="100">
        <v>0</v>
      </c>
      <c r="K130" s="100">
        <f t="shared" si="2"/>
        <v>0</v>
      </c>
      <c r="L130" s="100">
        <f t="shared" si="3"/>
        <v>0</v>
      </c>
      <c r="M130" s="101" t="s">
        <v>5684</v>
      </c>
    </row>
    <row r="131" spans="1:13" x14ac:dyDescent="0.3">
      <c r="A131" s="97" t="s">
        <v>3951</v>
      </c>
      <c r="B131" s="97" t="s">
        <v>3950</v>
      </c>
      <c r="C131" s="97">
        <v>4471</v>
      </c>
      <c r="D131" s="97" t="s">
        <v>5682</v>
      </c>
      <c r="E131" s="98" t="s">
        <v>5683</v>
      </c>
      <c r="F131" s="97">
        <v>278</v>
      </c>
      <c r="G131" s="97">
        <v>278</v>
      </c>
      <c r="H131" s="99">
        <v>399</v>
      </c>
      <c r="I131" s="100">
        <v>489.25</v>
      </c>
      <c r="J131" s="100">
        <v>35</v>
      </c>
      <c r="K131" s="100">
        <f t="shared" si="2"/>
        <v>13965</v>
      </c>
      <c r="L131" s="100">
        <f t="shared" si="3"/>
        <v>17123.75</v>
      </c>
      <c r="M131" s="101" t="s">
        <v>5684</v>
      </c>
    </row>
    <row r="132" spans="1:13" x14ac:dyDescent="0.3">
      <c r="A132" s="97" t="s">
        <v>5737</v>
      </c>
      <c r="B132" s="97" t="s">
        <v>5738</v>
      </c>
      <c r="C132" s="97">
        <v>4471</v>
      </c>
      <c r="D132" s="97" t="s">
        <v>5682</v>
      </c>
      <c r="E132" s="98" t="s">
        <v>5683</v>
      </c>
      <c r="F132" s="97">
        <v>278</v>
      </c>
      <c r="G132" s="97">
        <v>278</v>
      </c>
      <c r="H132" s="99">
        <v>0.01</v>
      </c>
      <c r="I132" s="100">
        <v>17047.78</v>
      </c>
      <c r="J132" s="100">
        <v>0</v>
      </c>
      <c r="K132" s="100">
        <f t="shared" si="2"/>
        <v>0</v>
      </c>
      <c r="L132" s="100">
        <f t="shared" si="3"/>
        <v>0</v>
      </c>
      <c r="M132" s="101" t="s">
        <v>5684</v>
      </c>
    </row>
    <row r="133" spans="1:13" x14ac:dyDescent="0.3">
      <c r="A133" s="97" t="s">
        <v>4562</v>
      </c>
      <c r="B133" s="97" t="s">
        <v>4561</v>
      </c>
      <c r="C133" s="97">
        <v>4471</v>
      </c>
      <c r="D133" s="97" t="s">
        <v>5682</v>
      </c>
      <c r="E133" s="98" t="s">
        <v>5683</v>
      </c>
      <c r="F133" s="97">
        <v>278</v>
      </c>
      <c r="G133" s="97">
        <v>278</v>
      </c>
      <c r="H133" s="99">
        <v>976.92</v>
      </c>
      <c r="I133" s="100">
        <v>1636.86</v>
      </c>
      <c r="J133" s="100">
        <v>8</v>
      </c>
      <c r="K133" s="100">
        <f t="shared" si="2"/>
        <v>7815.36</v>
      </c>
      <c r="L133" s="100">
        <f t="shared" si="3"/>
        <v>13094.88</v>
      </c>
      <c r="M133" s="101" t="s">
        <v>5696</v>
      </c>
    </row>
    <row r="134" spans="1:13" x14ac:dyDescent="0.3">
      <c r="A134" s="97" t="s">
        <v>3908</v>
      </c>
      <c r="B134" s="97" t="s">
        <v>3907</v>
      </c>
      <c r="C134" s="97">
        <v>4540</v>
      </c>
      <c r="D134" s="97" t="s">
        <v>5740</v>
      </c>
      <c r="E134" s="98" t="s">
        <v>5678</v>
      </c>
      <c r="F134" s="97">
        <v>940</v>
      </c>
      <c r="G134" s="97">
        <v>940</v>
      </c>
      <c r="H134" s="99">
        <v>144</v>
      </c>
      <c r="I134" s="100">
        <v>666</v>
      </c>
      <c r="J134" s="100">
        <v>0</v>
      </c>
      <c r="K134" s="100">
        <f t="shared" si="2"/>
        <v>0</v>
      </c>
      <c r="L134" s="100">
        <f t="shared" si="3"/>
        <v>0</v>
      </c>
      <c r="M134" s="101" t="s">
        <v>5675</v>
      </c>
    </row>
    <row r="135" spans="1:13" x14ac:dyDescent="0.3">
      <c r="A135" s="97" t="s">
        <v>3113</v>
      </c>
      <c r="B135" s="97" t="s">
        <v>3112</v>
      </c>
      <c r="C135" s="97">
        <v>4428</v>
      </c>
      <c r="D135" s="97" t="s">
        <v>5667</v>
      </c>
      <c r="E135" s="98" t="s">
        <v>5677</v>
      </c>
      <c r="F135" s="97">
        <v>762</v>
      </c>
      <c r="G135" s="97">
        <v>762</v>
      </c>
      <c r="H135" s="99">
        <v>179</v>
      </c>
      <c r="I135" s="100">
        <v>251</v>
      </c>
      <c r="J135" s="100">
        <v>0</v>
      </c>
      <c r="K135" s="100">
        <f t="shared" si="2"/>
        <v>0</v>
      </c>
      <c r="L135" s="100">
        <f t="shared" si="3"/>
        <v>0</v>
      </c>
      <c r="M135" s="101" t="s">
        <v>5675</v>
      </c>
    </row>
    <row r="136" spans="1:13" x14ac:dyDescent="0.3">
      <c r="A136" s="97" t="s">
        <v>3111</v>
      </c>
      <c r="B136" s="97" t="s">
        <v>3110</v>
      </c>
      <c r="C136" s="97">
        <v>4428</v>
      </c>
      <c r="D136" s="97" t="s">
        <v>5667</v>
      </c>
      <c r="E136" s="98" t="s">
        <v>5677</v>
      </c>
      <c r="F136" s="97">
        <v>762</v>
      </c>
      <c r="G136" s="97">
        <v>762</v>
      </c>
      <c r="H136" s="99">
        <v>179</v>
      </c>
      <c r="I136" s="100">
        <v>251</v>
      </c>
      <c r="J136" s="100">
        <v>0</v>
      </c>
      <c r="K136" s="100">
        <f t="shared" si="2"/>
        <v>0</v>
      </c>
      <c r="L136" s="100">
        <f t="shared" si="3"/>
        <v>0</v>
      </c>
      <c r="M136" s="101" t="s">
        <v>5675</v>
      </c>
    </row>
    <row r="137" spans="1:13" x14ac:dyDescent="0.3">
      <c r="A137" s="97" t="s">
        <v>3581</v>
      </c>
      <c r="B137" s="97" t="s">
        <v>3580</v>
      </c>
      <c r="C137" s="97">
        <v>4428</v>
      </c>
      <c r="D137" s="97" t="s">
        <v>5667</v>
      </c>
      <c r="E137" s="98" t="s">
        <v>5678</v>
      </c>
      <c r="F137" s="97">
        <v>940</v>
      </c>
      <c r="G137" s="97">
        <v>761</v>
      </c>
      <c r="H137" s="99">
        <v>315</v>
      </c>
      <c r="I137" s="100">
        <v>459</v>
      </c>
      <c r="J137" s="100">
        <v>0</v>
      </c>
      <c r="K137" s="100">
        <f t="shared" ref="K137:K200" si="4">J137*H137</f>
        <v>0</v>
      </c>
      <c r="L137" s="100">
        <f t="shared" ref="L137:L200" si="5">+J137*I137</f>
        <v>0</v>
      </c>
      <c r="M137" s="101" t="s">
        <v>5675</v>
      </c>
    </row>
    <row r="138" spans="1:13" x14ac:dyDescent="0.3">
      <c r="A138" s="97" t="s">
        <v>3676</v>
      </c>
      <c r="B138" s="97" t="s">
        <v>3675</v>
      </c>
      <c r="C138" s="97">
        <v>4428</v>
      </c>
      <c r="D138" s="97" t="s">
        <v>5667</v>
      </c>
      <c r="E138" s="98" t="s">
        <v>5678</v>
      </c>
      <c r="F138" s="97">
        <v>940</v>
      </c>
      <c r="G138" s="97">
        <v>761</v>
      </c>
      <c r="H138" s="99">
        <v>152</v>
      </c>
      <c r="I138" s="100">
        <v>511</v>
      </c>
      <c r="J138" s="100">
        <v>0</v>
      </c>
      <c r="K138" s="100">
        <f t="shared" si="4"/>
        <v>0</v>
      </c>
      <c r="L138" s="100">
        <f t="shared" si="5"/>
        <v>0</v>
      </c>
      <c r="M138" s="101" t="s">
        <v>5675</v>
      </c>
    </row>
    <row r="139" spans="1:13" x14ac:dyDescent="0.3">
      <c r="A139" s="97" t="s">
        <v>4322</v>
      </c>
      <c r="B139" s="97" t="s">
        <v>4321</v>
      </c>
      <c r="C139" s="97">
        <v>4428</v>
      </c>
      <c r="D139" s="97" t="s">
        <v>5667</v>
      </c>
      <c r="E139" s="98" t="s">
        <v>5678</v>
      </c>
      <c r="F139" s="97">
        <v>940</v>
      </c>
      <c r="G139" s="97">
        <v>761</v>
      </c>
      <c r="H139" s="99">
        <v>357</v>
      </c>
      <c r="I139" s="100">
        <v>1153</v>
      </c>
      <c r="J139" s="100">
        <v>0</v>
      </c>
      <c r="K139" s="100">
        <f t="shared" si="4"/>
        <v>0</v>
      </c>
      <c r="L139" s="100">
        <f t="shared" si="5"/>
        <v>0</v>
      </c>
      <c r="M139" s="101" t="s">
        <v>5675</v>
      </c>
    </row>
    <row r="140" spans="1:13" x14ac:dyDescent="0.3">
      <c r="A140" s="97" t="s">
        <v>4062</v>
      </c>
      <c r="B140" s="97" t="s">
        <v>4061</v>
      </c>
      <c r="C140" s="97">
        <v>4428</v>
      </c>
      <c r="D140" s="97" t="s">
        <v>5667</v>
      </c>
      <c r="E140" s="98" t="s">
        <v>5741</v>
      </c>
      <c r="F140" s="97">
        <v>761</v>
      </c>
      <c r="G140" s="97">
        <v>761</v>
      </c>
      <c r="H140" s="99">
        <v>511</v>
      </c>
      <c r="I140" s="100">
        <v>802</v>
      </c>
      <c r="J140" s="100">
        <v>0</v>
      </c>
      <c r="K140" s="100">
        <f t="shared" si="4"/>
        <v>0</v>
      </c>
      <c r="L140" s="100">
        <f t="shared" si="5"/>
        <v>0</v>
      </c>
      <c r="M140" s="101" t="s">
        <v>5675</v>
      </c>
    </row>
    <row r="141" spans="1:13" x14ac:dyDescent="0.3">
      <c r="A141" s="97" t="s">
        <v>3806</v>
      </c>
      <c r="B141" s="97" t="s">
        <v>3805</v>
      </c>
      <c r="C141" s="97">
        <v>4880</v>
      </c>
      <c r="D141" s="97"/>
      <c r="E141" s="98" t="s">
        <v>5677</v>
      </c>
      <c r="F141" s="97">
        <v>762</v>
      </c>
      <c r="G141" s="97">
        <v>762</v>
      </c>
      <c r="H141" s="99">
        <v>571</v>
      </c>
      <c r="I141" s="100">
        <v>609</v>
      </c>
      <c r="J141" s="100">
        <v>5</v>
      </c>
      <c r="K141" s="100">
        <f t="shared" si="4"/>
        <v>2855</v>
      </c>
      <c r="L141" s="100">
        <f t="shared" si="5"/>
        <v>3045</v>
      </c>
      <c r="M141" s="101" t="s">
        <v>5675</v>
      </c>
    </row>
    <row r="142" spans="1:13" x14ac:dyDescent="0.3">
      <c r="A142" s="97" t="s">
        <v>3109</v>
      </c>
      <c r="B142" s="97" t="s">
        <v>3108</v>
      </c>
      <c r="C142" s="97">
        <v>4880</v>
      </c>
      <c r="D142" s="97"/>
      <c r="E142" s="98" t="s">
        <v>5677</v>
      </c>
      <c r="F142" s="97">
        <v>762</v>
      </c>
      <c r="G142" s="97">
        <v>762</v>
      </c>
      <c r="H142" s="99">
        <v>179</v>
      </c>
      <c r="I142" s="100">
        <v>251</v>
      </c>
      <c r="J142" s="100">
        <v>0</v>
      </c>
      <c r="K142" s="100">
        <f t="shared" si="4"/>
        <v>0</v>
      </c>
      <c r="L142" s="100">
        <f t="shared" si="5"/>
        <v>0</v>
      </c>
      <c r="M142" s="101" t="s">
        <v>5675</v>
      </c>
    </row>
    <row r="143" spans="1:13" x14ac:dyDescent="0.3">
      <c r="A143" s="97" t="s">
        <v>3156</v>
      </c>
      <c r="B143" s="97" t="s">
        <v>3155</v>
      </c>
      <c r="C143" s="97">
        <v>4427</v>
      </c>
      <c r="D143" s="97" t="s">
        <v>5666</v>
      </c>
      <c r="E143" s="98" t="s">
        <v>5677</v>
      </c>
      <c r="F143" s="97">
        <v>762</v>
      </c>
      <c r="G143" s="97">
        <v>762</v>
      </c>
      <c r="H143" s="99">
        <v>184</v>
      </c>
      <c r="I143" s="100">
        <v>258</v>
      </c>
      <c r="J143" s="100">
        <v>0</v>
      </c>
      <c r="K143" s="100">
        <f t="shared" si="4"/>
        <v>0</v>
      </c>
      <c r="L143" s="100">
        <f t="shared" si="5"/>
        <v>0</v>
      </c>
      <c r="M143" s="101" t="s">
        <v>5675</v>
      </c>
    </row>
    <row r="144" spans="1:13" x14ac:dyDescent="0.3">
      <c r="A144" s="97" t="s">
        <v>3154</v>
      </c>
      <c r="B144" s="97" t="s">
        <v>3153</v>
      </c>
      <c r="C144" s="97">
        <v>3184</v>
      </c>
      <c r="D144" s="97" t="s">
        <v>5645</v>
      </c>
      <c r="E144" s="98" t="s">
        <v>5677</v>
      </c>
      <c r="F144" s="97">
        <v>762</v>
      </c>
      <c r="G144" s="97">
        <v>762</v>
      </c>
      <c r="H144" s="99">
        <v>184</v>
      </c>
      <c r="I144" s="100">
        <v>258</v>
      </c>
      <c r="J144" s="100">
        <v>113</v>
      </c>
      <c r="K144" s="100">
        <f t="shared" si="4"/>
        <v>20792</v>
      </c>
      <c r="L144" s="100">
        <f t="shared" si="5"/>
        <v>29154</v>
      </c>
      <c r="M144" s="101" t="s">
        <v>5675</v>
      </c>
    </row>
    <row r="145" spans="1:13" x14ac:dyDescent="0.3">
      <c r="A145" s="97" t="s">
        <v>3798</v>
      </c>
      <c r="B145" s="97" t="s">
        <v>3797</v>
      </c>
      <c r="C145" s="97">
        <v>3010</v>
      </c>
      <c r="D145" s="97" t="s">
        <v>5639</v>
      </c>
      <c r="E145" s="98" t="s">
        <v>5677</v>
      </c>
      <c r="F145" s="97">
        <v>762</v>
      </c>
      <c r="G145" s="97">
        <v>762</v>
      </c>
      <c r="H145" s="99">
        <v>427</v>
      </c>
      <c r="I145" s="100">
        <v>599</v>
      </c>
      <c r="J145" s="100">
        <v>24</v>
      </c>
      <c r="K145" s="100">
        <f t="shared" si="4"/>
        <v>10248</v>
      </c>
      <c r="L145" s="100">
        <f t="shared" si="5"/>
        <v>14376</v>
      </c>
      <c r="M145" s="101" t="s">
        <v>5675</v>
      </c>
    </row>
    <row r="146" spans="1:13" x14ac:dyDescent="0.3">
      <c r="A146" s="97" t="s">
        <v>3313</v>
      </c>
      <c r="B146" s="97" t="s">
        <v>3312</v>
      </c>
      <c r="C146" s="97">
        <v>3130</v>
      </c>
      <c r="D146" s="97" t="s">
        <v>5642</v>
      </c>
      <c r="E146" s="98" t="s">
        <v>5677</v>
      </c>
      <c r="F146" s="97">
        <v>762</v>
      </c>
      <c r="G146" s="97">
        <v>762</v>
      </c>
      <c r="H146" s="99">
        <v>216</v>
      </c>
      <c r="I146" s="100">
        <v>303</v>
      </c>
      <c r="J146" s="100">
        <v>2641</v>
      </c>
      <c r="K146" s="100">
        <f t="shared" si="4"/>
        <v>570456</v>
      </c>
      <c r="L146" s="100">
        <f t="shared" si="5"/>
        <v>800223</v>
      </c>
      <c r="M146" s="101" t="s">
        <v>5675</v>
      </c>
    </row>
    <row r="147" spans="1:13" x14ac:dyDescent="0.3">
      <c r="A147" s="97" t="s">
        <v>3311</v>
      </c>
      <c r="B147" s="97" t="s">
        <v>3310</v>
      </c>
      <c r="C147" s="97">
        <v>3182</v>
      </c>
      <c r="D147" s="97" t="s">
        <v>5649</v>
      </c>
      <c r="E147" s="98" t="s">
        <v>5677</v>
      </c>
      <c r="F147" s="97">
        <v>762</v>
      </c>
      <c r="G147" s="97">
        <v>762</v>
      </c>
      <c r="H147" s="99">
        <v>216</v>
      </c>
      <c r="I147" s="100">
        <v>303</v>
      </c>
      <c r="J147" s="100">
        <v>1545</v>
      </c>
      <c r="K147" s="100">
        <f t="shared" si="4"/>
        <v>333720</v>
      </c>
      <c r="L147" s="100">
        <f t="shared" si="5"/>
        <v>468135</v>
      </c>
      <c r="M147" s="101" t="s">
        <v>5675</v>
      </c>
    </row>
    <row r="148" spans="1:13" x14ac:dyDescent="0.3">
      <c r="A148" s="97" t="s">
        <v>3152</v>
      </c>
      <c r="B148" s="97" t="s">
        <v>3151</v>
      </c>
      <c r="C148" s="97">
        <v>3380</v>
      </c>
      <c r="D148" s="97" t="s">
        <v>5646</v>
      </c>
      <c r="E148" s="98" t="s">
        <v>5677</v>
      </c>
      <c r="F148" s="97">
        <v>762</v>
      </c>
      <c r="G148" s="97">
        <v>762</v>
      </c>
      <c r="H148" s="99">
        <v>184</v>
      </c>
      <c r="I148" s="100">
        <v>258</v>
      </c>
      <c r="J148" s="100">
        <v>137</v>
      </c>
      <c r="K148" s="100">
        <f t="shared" si="4"/>
        <v>25208</v>
      </c>
      <c r="L148" s="100">
        <f t="shared" si="5"/>
        <v>35346</v>
      </c>
      <c r="M148" s="101" t="s">
        <v>5675</v>
      </c>
    </row>
    <row r="149" spans="1:13" x14ac:dyDescent="0.3">
      <c r="A149" s="97" t="s">
        <v>3150</v>
      </c>
      <c r="B149" s="97" t="s">
        <v>3149</v>
      </c>
      <c r="C149" s="97">
        <v>3183</v>
      </c>
      <c r="D149" s="97" t="s">
        <v>5644</v>
      </c>
      <c r="E149" s="98" t="s">
        <v>5677</v>
      </c>
      <c r="F149" s="97">
        <v>762</v>
      </c>
      <c r="G149" s="97">
        <v>762</v>
      </c>
      <c r="H149" s="99">
        <v>184</v>
      </c>
      <c r="I149" s="100">
        <v>258</v>
      </c>
      <c r="J149" s="100">
        <v>2513</v>
      </c>
      <c r="K149" s="100">
        <f t="shared" si="4"/>
        <v>462392</v>
      </c>
      <c r="L149" s="100">
        <f t="shared" si="5"/>
        <v>648354</v>
      </c>
      <c r="M149" s="101" t="s">
        <v>5675</v>
      </c>
    </row>
    <row r="150" spans="1:13" x14ac:dyDescent="0.3">
      <c r="A150" s="97" t="s">
        <v>3796</v>
      </c>
      <c r="B150" s="97" t="s">
        <v>3795</v>
      </c>
      <c r="C150" s="97">
        <v>3030</v>
      </c>
      <c r="D150" s="97" t="s">
        <v>5657</v>
      </c>
      <c r="E150" s="98" t="s">
        <v>5677</v>
      </c>
      <c r="F150" s="97">
        <v>762</v>
      </c>
      <c r="G150" s="97">
        <v>762</v>
      </c>
      <c r="H150" s="99">
        <v>427</v>
      </c>
      <c r="I150" s="100">
        <v>599</v>
      </c>
      <c r="J150" s="100">
        <v>0</v>
      </c>
      <c r="K150" s="100">
        <f t="shared" si="4"/>
        <v>0</v>
      </c>
      <c r="L150" s="100">
        <f t="shared" si="5"/>
        <v>0</v>
      </c>
      <c r="M150" s="101" t="s">
        <v>5675</v>
      </c>
    </row>
    <row r="151" spans="1:13" x14ac:dyDescent="0.3">
      <c r="A151" s="97" t="s">
        <v>3148</v>
      </c>
      <c r="B151" s="97" t="s">
        <v>3147</v>
      </c>
      <c r="C151" s="97">
        <v>4010</v>
      </c>
      <c r="D151" s="97" t="s">
        <v>5653</v>
      </c>
      <c r="E151" s="98" t="s">
        <v>5677</v>
      </c>
      <c r="F151" s="97">
        <v>762</v>
      </c>
      <c r="G151" s="97">
        <v>762</v>
      </c>
      <c r="H151" s="99">
        <v>184</v>
      </c>
      <c r="I151" s="100">
        <v>258</v>
      </c>
      <c r="J151" s="100">
        <v>0</v>
      </c>
      <c r="K151" s="100">
        <f t="shared" si="4"/>
        <v>0</v>
      </c>
      <c r="L151" s="100">
        <f t="shared" si="5"/>
        <v>0</v>
      </c>
      <c r="M151" s="101" t="s">
        <v>5675</v>
      </c>
    </row>
    <row r="152" spans="1:13" x14ac:dyDescent="0.3">
      <c r="A152" s="97" t="s">
        <v>3146</v>
      </c>
      <c r="B152" s="97" t="s">
        <v>3145</v>
      </c>
      <c r="C152" s="97">
        <v>3380</v>
      </c>
      <c r="D152" s="97" t="s">
        <v>5646</v>
      </c>
      <c r="E152" s="98" t="s">
        <v>5677</v>
      </c>
      <c r="F152" s="97">
        <v>762</v>
      </c>
      <c r="G152" s="97">
        <v>762</v>
      </c>
      <c r="H152" s="99">
        <v>184</v>
      </c>
      <c r="I152" s="100">
        <v>258</v>
      </c>
      <c r="J152" s="100">
        <v>0</v>
      </c>
      <c r="K152" s="100">
        <f t="shared" si="4"/>
        <v>0</v>
      </c>
      <c r="L152" s="100">
        <f t="shared" si="5"/>
        <v>0</v>
      </c>
      <c r="M152" s="101" t="s">
        <v>5675</v>
      </c>
    </row>
    <row r="153" spans="1:13" x14ac:dyDescent="0.3">
      <c r="A153" s="97" t="s">
        <v>5145</v>
      </c>
      <c r="B153" s="97" t="s">
        <v>5144</v>
      </c>
      <c r="C153" s="97">
        <v>4760</v>
      </c>
      <c r="D153" s="97" t="s">
        <v>5742</v>
      </c>
      <c r="E153" s="98" t="s">
        <v>5743</v>
      </c>
      <c r="F153" s="97">
        <v>750</v>
      </c>
      <c r="G153" s="97">
        <v>750</v>
      </c>
      <c r="H153" s="99">
        <v>2799</v>
      </c>
      <c r="I153" s="100">
        <v>4844</v>
      </c>
      <c r="J153" s="100">
        <v>40</v>
      </c>
      <c r="K153" s="100">
        <f t="shared" si="4"/>
        <v>111960</v>
      </c>
      <c r="L153" s="100">
        <f t="shared" si="5"/>
        <v>193760</v>
      </c>
      <c r="M153" s="101" t="s">
        <v>5675</v>
      </c>
    </row>
    <row r="154" spans="1:13" x14ac:dyDescent="0.3">
      <c r="A154" s="97" t="s">
        <v>5147</v>
      </c>
      <c r="B154" s="97" t="s">
        <v>5146</v>
      </c>
      <c r="C154" s="97">
        <v>4760</v>
      </c>
      <c r="D154" s="97" t="s">
        <v>5742</v>
      </c>
      <c r="E154" s="98" t="s">
        <v>5743</v>
      </c>
      <c r="F154" s="97">
        <v>750</v>
      </c>
      <c r="G154" s="97">
        <v>750</v>
      </c>
      <c r="H154" s="99">
        <v>2674</v>
      </c>
      <c r="I154" s="100">
        <v>4881</v>
      </c>
      <c r="J154" s="100">
        <v>10</v>
      </c>
      <c r="K154" s="100">
        <f t="shared" si="4"/>
        <v>26740</v>
      </c>
      <c r="L154" s="100">
        <f t="shared" si="5"/>
        <v>48810</v>
      </c>
      <c r="M154" s="101" t="s">
        <v>5675</v>
      </c>
    </row>
    <row r="155" spans="1:13" x14ac:dyDescent="0.3">
      <c r="A155" s="97" t="s">
        <v>4794</v>
      </c>
      <c r="B155" s="97" t="s">
        <v>4793</v>
      </c>
      <c r="C155" s="97">
        <v>4760</v>
      </c>
      <c r="D155" s="97" t="s">
        <v>5742</v>
      </c>
      <c r="E155" s="98" t="s">
        <v>5679</v>
      </c>
      <c r="F155" s="97">
        <v>361</v>
      </c>
      <c r="G155" s="97">
        <v>361</v>
      </c>
      <c r="H155" s="99">
        <v>1093.05</v>
      </c>
      <c r="I155" s="100">
        <v>2417</v>
      </c>
      <c r="J155" s="100">
        <v>0</v>
      </c>
      <c r="K155" s="100">
        <f t="shared" si="4"/>
        <v>0</v>
      </c>
      <c r="L155" s="100">
        <f t="shared" si="5"/>
        <v>0</v>
      </c>
      <c r="M155" s="101" t="s">
        <v>5675</v>
      </c>
    </row>
    <row r="156" spans="1:13" x14ac:dyDescent="0.3">
      <c r="A156" s="97" t="s">
        <v>4447</v>
      </c>
      <c r="B156" s="97" t="s">
        <v>4446</v>
      </c>
      <c r="C156" s="97">
        <v>4760</v>
      </c>
      <c r="D156" s="97" t="s">
        <v>5742</v>
      </c>
      <c r="E156" s="98" t="s">
        <v>5743</v>
      </c>
      <c r="F156" s="97">
        <v>750</v>
      </c>
      <c r="G156" s="97">
        <v>750</v>
      </c>
      <c r="H156" s="99">
        <v>1873</v>
      </c>
      <c r="I156" s="100">
        <v>1405</v>
      </c>
      <c r="J156" s="100">
        <v>3</v>
      </c>
      <c r="K156" s="100">
        <f t="shared" si="4"/>
        <v>5619</v>
      </c>
      <c r="L156" s="100">
        <f t="shared" si="5"/>
        <v>4215</v>
      </c>
      <c r="M156" s="101" t="s">
        <v>5675</v>
      </c>
    </row>
    <row r="157" spans="1:13" x14ac:dyDescent="0.3">
      <c r="A157" s="97" t="s">
        <v>5130</v>
      </c>
      <c r="B157" s="97" t="s">
        <v>5129</v>
      </c>
      <c r="C157" s="97">
        <v>4760</v>
      </c>
      <c r="D157" s="97" t="s">
        <v>5742</v>
      </c>
      <c r="E157" s="98" t="s">
        <v>5743</v>
      </c>
      <c r="F157" s="97">
        <v>750</v>
      </c>
      <c r="G157" s="97">
        <v>750</v>
      </c>
      <c r="H157" s="99">
        <v>3520</v>
      </c>
      <c r="I157" s="100">
        <v>4724</v>
      </c>
      <c r="J157" s="100">
        <v>3</v>
      </c>
      <c r="K157" s="100">
        <f t="shared" si="4"/>
        <v>10560</v>
      </c>
      <c r="L157" s="100">
        <f t="shared" si="5"/>
        <v>14172</v>
      </c>
      <c r="M157" s="101" t="s">
        <v>5675</v>
      </c>
    </row>
    <row r="158" spans="1:13" x14ac:dyDescent="0.3">
      <c r="A158" s="97" t="s">
        <v>4560</v>
      </c>
      <c r="B158" s="97" t="s">
        <v>4559</v>
      </c>
      <c r="C158" s="97">
        <v>4760</v>
      </c>
      <c r="D158" s="97" t="s">
        <v>5742</v>
      </c>
      <c r="E158" s="98" t="s">
        <v>5743</v>
      </c>
      <c r="F158" s="97">
        <v>750</v>
      </c>
      <c r="G158" s="97">
        <v>750</v>
      </c>
      <c r="H158" s="99">
        <v>3520</v>
      </c>
      <c r="I158" s="100">
        <v>1706</v>
      </c>
      <c r="J158" s="100">
        <v>0</v>
      </c>
      <c r="K158" s="100">
        <f t="shared" si="4"/>
        <v>0</v>
      </c>
      <c r="L158" s="100">
        <f t="shared" si="5"/>
        <v>0</v>
      </c>
      <c r="M158" s="101" t="s">
        <v>5675</v>
      </c>
    </row>
    <row r="159" spans="1:13" x14ac:dyDescent="0.3">
      <c r="A159" s="97" t="s">
        <v>4906</v>
      </c>
      <c r="B159" s="97" t="s">
        <v>4905</v>
      </c>
      <c r="C159" s="97">
        <v>4760</v>
      </c>
      <c r="D159" s="97" t="s">
        <v>5742</v>
      </c>
      <c r="E159" s="98" t="s">
        <v>5743</v>
      </c>
      <c r="F159" s="97">
        <v>750</v>
      </c>
      <c r="G159" s="97">
        <v>750</v>
      </c>
      <c r="H159" s="99">
        <v>1873</v>
      </c>
      <c r="I159" s="100">
        <v>3030</v>
      </c>
      <c r="J159" s="100">
        <v>5</v>
      </c>
      <c r="K159" s="100">
        <f t="shared" si="4"/>
        <v>9365</v>
      </c>
      <c r="L159" s="100">
        <f t="shared" si="5"/>
        <v>15150</v>
      </c>
      <c r="M159" s="101" t="s">
        <v>5675</v>
      </c>
    </row>
    <row r="160" spans="1:13" x14ac:dyDescent="0.3">
      <c r="A160" s="97" t="s">
        <v>4413</v>
      </c>
      <c r="B160" s="97" t="s">
        <v>4412</v>
      </c>
      <c r="C160" s="97">
        <v>4760</v>
      </c>
      <c r="D160" s="97" t="s">
        <v>5742</v>
      </c>
      <c r="E160" s="98" t="s">
        <v>5743</v>
      </c>
      <c r="F160" s="97">
        <v>750</v>
      </c>
      <c r="G160" s="97">
        <v>750</v>
      </c>
      <c r="H160" s="99">
        <v>914</v>
      </c>
      <c r="I160" s="100">
        <v>1306</v>
      </c>
      <c r="J160" s="100">
        <v>2</v>
      </c>
      <c r="K160" s="100">
        <f t="shared" si="4"/>
        <v>1828</v>
      </c>
      <c r="L160" s="100">
        <f t="shared" si="5"/>
        <v>2612</v>
      </c>
      <c r="M160" s="101" t="s">
        <v>5675</v>
      </c>
    </row>
    <row r="161" spans="1:13" x14ac:dyDescent="0.3">
      <c r="A161" s="97" t="s">
        <v>3787</v>
      </c>
      <c r="B161" s="97" t="s">
        <v>3786</v>
      </c>
      <c r="C161" s="97">
        <v>4730</v>
      </c>
      <c r="D161" s="97" t="s">
        <v>5744</v>
      </c>
      <c r="E161" s="98" t="s">
        <v>5681</v>
      </c>
      <c r="F161" s="97">
        <v>460</v>
      </c>
      <c r="G161" s="97">
        <v>460</v>
      </c>
      <c r="H161" s="99">
        <v>170</v>
      </c>
      <c r="I161" s="100">
        <v>597</v>
      </c>
      <c r="J161" s="100">
        <v>0</v>
      </c>
      <c r="K161" s="100">
        <f t="shared" si="4"/>
        <v>0</v>
      </c>
      <c r="L161" s="100">
        <f t="shared" si="5"/>
        <v>0</v>
      </c>
      <c r="M161" s="101" t="s">
        <v>5675</v>
      </c>
    </row>
    <row r="162" spans="1:13" x14ac:dyDescent="0.3">
      <c r="A162" s="97" t="s">
        <v>4029</v>
      </c>
      <c r="B162" s="97" t="s">
        <v>4028</v>
      </c>
      <c r="C162" s="97">
        <v>4730</v>
      </c>
      <c r="D162" s="97" t="s">
        <v>5744</v>
      </c>
      <c r="E162" s="98" t="s">
        <v>5681</v>
      </c>
      <c r="F162" s="97">
        <v>460</v>
      </c>
      <c r="G162" s="97">
        <v>460</v>
      </c>
      <c r="H162" s="99">
        <v>286</v>
      </c>
      <c r="I162" s="100">
        <v>767</v>
      </c>
      <c r="J162" s="100">
        <v>0</v>
      </c>
      <c r="K162" s="100">
        <f t="shared" si="4"/>
        <v>0</v>
      </c>
      <c r="L162" s="100">
        <f t="shared" si="5"/>
        <v>0</v>
      </c>
      <c r="M162" s="101" t="s">
        <v>5675</v>
      </c>
    </row>
    <row r="163" spans="1:13" x14ac:dyDescent="0.3">
      <c r="A163" s="97" t="s">
        <v>2996</v>
      </c>
      <c r="B163" s="97" t="s">
        <v>2995</v>
      </c>
      <c r="C163" s="97">
        <v>4730</v>
      </c>
      <c r="D163" s="97" t="s">
        <v>5744</v>
      </c>
      <c r="E163" s="98" t="s">
        <v>5681</v>
      </c>
      <c r="F163" s="97">
        <v>460</v>
      </c>
      <c r="G163" s="97">
        <v>460</v>
      </c>
      <c r="H163" s="99">
        <v>179</v>
      </c>
      <c r="I163" s="100">
        <v>219</v>
      </c>
      <c r="J163" s="100">
        <v>1</v>
      </c>
      <c r="K163" s="100">
        <f t="shared" si="4"/>
        <v>179</v>
      </c>
      <c r="L163" s="100">
        <f t="shared" si="5"/>
        <v>219</v>
      </c>
      <c r="M163" s="101" t="s">
        <v>5675</v>
      </c>
    </row>
    <row r="164" spans="1:13" x14ac:dyDescent="0.3">
      <c r="A164" s="97" t="s">
        <v>3579</v>
      </c>
      <c r="B164" s="97" t="s">
        <v>3578</v>
      </c>
      <c r="C164" s="97">
        <v>4730</v>
      </c>
      <c r="D164" s="97" t="s">
        <v>5744</v>
      </c>
      <c r="E164" s="98" t="s">
        <v>5681</v>
      </c>
      <c r="F164" s="97">
        <v>460</v>
      </c>
      <c r="G164" s="97">
        <v>460</v>
      </c>
      <c r="H164" s="99">
        <v>280</v>
      </c>
      <c r="I164" s="100">
        <v>459</v>
      </c>
      <c r="J164" s="100">
        <v>0</v>
      </c>
      <c r="K164" s="100">
        <f t="shared" si="4"/>
        <v>0</v>
      </c>
      <c r="L164" s="100">
        <f t="shared" si="5"/>
        <v>0</v>
      </c>
      <c r="M164" s="101" t="s">
        <v>5675</v>
      </c>
    </row>
    <row r="165" spans="1:13" x14ac:dyDescent="0.3">
      <c r="A165" s="97" t="s">
        <v>3720</v>
      </c>
      <c r="B165" s="97" t="s">
        <v>3719</v>
      </c>
      <c r="C165" s="97">
        <v>4730</v>
      </c>
      <c r="D165" s="97" t="s">
        <v>5744</v>
      </c>
      <c r="E165" s="98" t="s">
        <v>5681</v>
      </c>
      <c r="F165" s="97">
        <v>460</v>
      </c>
      <c r="G165" s="97">
        <v>460</v>
      </c>
      <c r="H165" s="99">
        <v>481</v>
      </c>
      <c r="I165" s="100">
        <v>536</v>
      </c>
      <c r="J165" s="100">
        <v>0</v>
      </c>
      <c r="K165" s="100">
        <f t="shared" si="4"/>
        <v>0</v>
      </c>
      <c r="L165" s="100">
        <f t="shared" si="5"/>
        <v>0</v>
      </c>
      <c r="M165" s="101" t="s">
        <v>5675</v>
      </c>
    </row>
    <row r="166" spans="1:13" x14ac:dyDescent="0.3">
      <c r="A166" s="97" t="s">
        <v>3593</v>
      </c>
      <c r="B166" s="97" t="s">
        <v>3592</v>
      </c>
      <c r="C166" s="97">
        <v>4730</v>
      </c>
      <c r="D166" s="97" t="s">
        <v>5744</v>
      </c>
      <c r="E166" s="98" t="s">
        <v>5681</v>
      </c>
      <c r="F166" s="97">
        <v>460</v>
      </c>
      <c r="G166" s="97">
        <v>460</v>
      </c>
      <c r="H166" s="99">
        <v>421</v>
      </c>
      <c r="I166" s="100">
        <v>465</v>
      </c>
      <c r="J166" s="100">
        <v>0</v>
      </c>
      <c r="K166" s="100">
        <f t="shared" si="4"/>
        <v>0</v>
      </c>
      <c r="L166" s="100">
        <f t="shared" si="5"/>
        <v>0</v>
      </c>
      <c r="M166" s="101" t="s">
        <v>5675</v>
      </c>
    </row>
    <row r="167" spans="1:13" x14ac:dyDescent="0.3">
      <c r="A167" s="97" t="s">
        <v>2868</v>
      </c>
      <c r="B167" s="97" t="s">
        <v>2867</v>
      </c>
      <c r="C167" s="97">
        <v>4730</v>
      </c>
      <c r="D167" s="97" t="s">
        <v>5744</v>
      </c>
      <c r="E167" s="98" t="s">
        <v>5681</v>
      </c>
      <c r="F167" s="97">
        <v>460</v>
      </c>
      <c r="G167" s="97">
        <v>460</v>
      </c>
      <c r="H167" s="99">
        <v>144</v>
      </c>
      <c r="I167" s="100">
        <v>191</v>
      </c>
      <c r="J167" s="100">
        <v>3533</v>
      </c>
      <c r="K167" s="100">
        <f t="shared" si="4"/>
        <v>508752</v>
      </c>
      <c r="L167" s="100">
        <f t="shared" si="5"/>
        <v>674803</v>
      </c>
      <c r="M167" s="101" t="s">
        <v>5675</v>
      </c>
    </row>
    <row r="168" spans="1:13" x14ac:dyDescent="0.3">
      <c r="A168" s="97" t="s">
        <v>2866</v>
      </c>
      <c r="B168" s="97" t="s">
        <v>2865</v>
      </c>
      <c r="C168" s="97">
        <v>4730</v>
      </c>
      <c r="D168" s="97" t="s">
        <v>5744</v>
      </c>
      <c r="E168" s="98" t="s">
        <v>5681</v>
      </c>
      <c r="F168" s="97">
        <v>460</v>
      </c>
      <c r="G168" s="97">
        <v>460</v>
      </c>
      <c r="H168" s="99">
        <v>144</v>
      </c>
      <c r="I168" s="100">
        <v>191</v>
      </c>
      <c r="J168" s="100">
        <v>347</v>
      </c>
      <c r="K168" s="100">
        <f t="shared" si="4"/>
        <v>49968</v>
      </c>
      <c r="L168" s="100">
        <f t="shared" si="5"/>
        <v>66277</v>
      </c>
      <c r="M168" s="101" t="s">
        <v>5675</v>
      </c>
    </row>
    <row r="169" spans="1:13" x14ac:dyDescent="0.3">
      <c r="A169" s="97" t="s">
        <v>1557</v>
      </c>
      <c r="B169" s="97" t="s">
        <v>1556</v>
      </c>
      <c r="C169" s="97">
        <v>4730</v>
      </c>
      <c r="D169" s="97" t="s">
        <v>5744</v>
      </c>
      <c r="E169" s="98" t="s">
        <v>5679</v>
      </c>
      <c r="F169" s="97">
        <v>361</v>
      </c>
      <c r="G169" s="97">
        <v>361</v>
      </c>
      <c r="H169" s="99">
        <v>35</v>
      </c>
      <c r="I169" s="100">
        <v>45</v>
      </c>
      <c r="J169" s="100">
        <v>1</v>
      </c>
      <c r="K169" s="100">
        <f t="shared" si="4"/>
        <v>35</v>
      </c>
      <c r="L169" s="100">
        <f t="shared" si="5"/>
        <v>45</v>
      </c>
      <c r="M169" s="101" t="s">
        <v>5675</v>
      </c>
    </row>
    <row r="170" spans="1:13" x14ac:dyDescent="0.3">
      <c r="A170" s="97" t="s">
        <v>3293</v>
      </c>
      <c r="B170" s="97" t="s">
        <v>3292</v>
      </c>
      <c r="C170" s="97">
        <v>4720</v>
      </c>
      <c r="D170" s="97" t="s">
        <v>5715</v>
      </c>
      <c r="E170" s="98" t="s">
        <v>5681</v>
      </c>
      <c r="F170" s="97">
        <v>460</v>
      </c>
      <c r="G170" s="97">
        <v>460</v>
      </c>
      <c r="H170" s="99">
        <v>1350</v>
      </c>
      <c r="I170" s="100">
        <v>296</v>
      </c>
      <c r="J170" s="100">
        <v>0</v>
      </c>
      <c r="K170" s="100">
        <f t="shared" si="4"/>
        <v>0</v>
      </c>
      <c r="L170" s="100">
        <f t="shared" si="5"/>
        <v>0</v>
      </c>
      <c r="M170" s="101" t="s">
        <v>5675</v>
      </c>
    </row>
    <row r="171" spans="1:13" x14ac:dyDescent="0.3">
      <c r="A171" s="97" t="s">
        <v>2602</v>
      </c>
      <c r="B171" s="97" t="s">
        <v>2601</v>
      </c>
      <c r="C171" s="97">
        <v>4730</v>
      </c>
      <c r="D171" s="97" t="s">
        <v>5744</v>
      </c>
      <c r="E171" s="98" t="s">
        <v>5679</v>
      </c>
      <c r="F171" s="97">
        <v>361</v>
      </c>
      <c r="G171" s="97">
        <v>361</v>
      </c>
      <c r="H171" s="99">
        <v>34</v>
      </c>
      <c r="I171" s="100">
        <v>145</v>
      </c>
      <c r="J171" s="100">
        <v>0</v>
      </c>
      <c r="K171" s="100">
        <f t="shared" si="4"/>
        <v>0</v>
      </c>
      <c r="L171" s="100">
        <f t="shared" si="5"/>
        <v>0</v>
      </c>
      <c r="M171" s="101" t="s">
        <v>5675</v>
      </c>
    </row>
    <row r="172" spans="1:13" x14ac:dyDescent="0.3">
      <c r="A172" s="97" t="s">
        <v>3812</v>
      </c>
      <c r="B172" s="97" t="s">
        <v>3811</v>
      </c>
      <c r="C172" s="97">
        <v>4730</v>
      </c>
      <c r="D172" s="97" t="s">
        <v>5744</v>
      </c>
      <c r="E172" s="98" t="s">
        <v>5681</v>
      </c>
      <c r="F172" s="97">
        <v>460</v>
      </c>
      <c r="G172" s="97">
        <v>460</v>
      </c>
      <c r="H172" s="99">
        <v>262</v>
      </c>
      <c r="I172" s="100">
        <v>613</v>
      </c>
      <c r="J172" s="100">
        <v>76</v>
      </c>
      <c r="K172" s="100">
        <f t="shared" si="4"/>
        <v>19912</v>
      </c>
      <c r="L172" s="100">
        <f t="shared" si="5"/>
        <v>46588</v>
      </c>
      <c r="M172" s="101" t="s">
        <v>5675</v>
      </c>
    </row>
    <row r="173" spans="1:13" x14ac:dyDescent="0.3">
      <c r="A173" s="97" t="s">
        <v>1814</v>
      </c>
      <c r="B173" s="97" t="s">
        <v>1812</v>
      </c>
      <c r="C173" s="97">
        <v>4540</v>
      </c>
      <c r="D173" s="97" t="s">
        <v>5740</v>
      </c>
      <c r="E173" s="98" t="s">
        <v>5746</v>
      </c>
      <c r="F173" s="97">
        <v>302</v>
      </c>
      <c r="G173" s="97">
        <v>302</v>
      </c>
      <c r="H173" s="99">
        <v>34</v>
      </c>
      <c r="I173" s="100">
        <v>64</v>
      </c>
      <c r="J173" s="100">
        <v>0</v>
      </c>
      <c r="K173" s="100">
        <f t="shared" si="4"/>
        <v>0</v>
      </c>
      <c r="L173" s="100">
        <f t="shared" si="5"/>
        <v>0</v>
      </c>
      <c r="M173" s="101" t="s">
        <v>5675</v>
      </c>
    </row>
    <row r="174" spans="1:13" x14ac:dyDescent="0.3">
      <c r="A174" s="97" t="s">
        <v>2481</v>
      </c>
      <c r="B174" s="97" t="s">
        <v>2480</v>
      </c>
      <c r="C174" s="97">
        <v>4540</v>
      </c>
      <c r="D174" s="97" t="s">
        <v>5740</v>
      </c>
      <c r="E174" s="98" t="s">
        <v>5746</v>
      </c>
      <c r="F174" s="97">
        <v>302</v>
      </c>
      <c r="G174" s="97">
        <v>302</v>
      </c>
      <c r="H174" s="99">
        <v>65</v>
      </c>
      <c r="I174" s="100">
        <v>123</v>
      </c>
      <c r="J174" s="100">
        <v>658</v>
      </c>
      <c r="K174" s="100">
        <f t="shared" si="4"/>
        <v>42770</v>
      </c>
      <c r="L174" s="100">
        <f t="shared" si="5"/>
        <v>80934</v>
      </c>
      <c r="M174" s="101" t="s">
        <v>5675</v>
      </c>
    </row>
    <row r="175" spans="1:13" x14ac:dyDescent="0.3">
      <c r="A175" s="97" t="s">
        <v>3436</v>
      </c>
      <c r="B175" s="97" t="s">
        <v>3435</v>
      </c>
      <c r="C175" s="97">
        <v>4540</v>
      </c>
      <c r="D175" s="97" t="s">
        <v>5740</v>
      </c>
      <c r="E175" s="98" t="s">
        <v>5746</v>
      </c>
      <c r="F175" s="97">
        <v>302</v>
      </c>
      <c r="G175" s="97">
        <v>302</v>
      </c>
      <c r="H175" s="99">
        <v>352</v>
      </c>
      <c r="I175" s="100">
        <v>378</v>
      </c>
      <c r="J175" s="100">
        <v>15</v>
      </c>
      <c r="K175" s="100">
        <f t="shared" si="4"/>
        <v>5280</v>
      </c>
      <c r="L175" s="100">
        <f t="shared" si="5"/>
        <v>5670</v>
      </c>
      <c r="M175" s="101" t="s">
        <v>5675</v>
      </c>
    </row>
    <row r="176" spans="1:13" x14ac:dyDescent="0.3">
      <c r="A176" s="97" t="s">
        <v>2369</v>
      </c>
      <c r="B176" s="97" t="s">
        <v>2368</v>
      </c>
      <c r="C176" s="97">
        <v>4540</v>
      </c>
      <c r="D176" s="97" t="s">
        <v>5740</v>
      </c>
      <c r="E176" s="98" t="s">
        <v>5746</v>
      </c>
      <c r="F176" s="97">
        <v>302</v>
      </c>
      <c r="G176" s="97">
        <v>302</v>
      </c>
      <c r="H176" s="99">
        <v>55</v>
      </c>
      <c r="I176" s="100">
        <v>113</v>
      </c>
      <c r="J176" s="100">
        <v>583</v>
      </c>
      <c r="K176" s="100">
        <f t="shared" si="4"/>
        <v>32065</v>
      </c>
      <c r="L176" s="100">
        <f t="shared" si="5"/>
        <v>65879</v>
      </c>
      <c r="M176" s="101" t="s">
        <v>5675</v>
      </c>
    </row>
    <row r="177" spans="1:13" x14ac:dyDescent="0.3">
      <c r="A177" s="97" t="s">
        <v>3107</v>
      </c>
      <c r="B177" s="97" t="s">
        <v>3106</v>
      </c>
      <c r="C177" s="97">
        <v>4540</v>
      </c>
      <c r="D177" s="97" t="s">
        <v>5740</v>
      </c>
      <c r="E177" s="98" t="s">
        <v>5746</v>
      </c>
      <c r="F177" s="97">
        <v>302</v>
      </c>
      <c r="G177" s="97">
        <v>302</v>
      </c>
      <c r="H177" s="99">
        <v>214</v>
      </c>
      <c r="I177" s="100">
        <v>251</v>
      </c>
      <c r="J177" s="100">
        <v>0</v>
      </c>
      <c r="K177" s="100">
        <f t="shared" si="4"/>
        <v>0</v>
      </c>
      <c r="L177" s="100">
        <f t="shared" si="5"/>
        <v>0</v>
      </c>
      <c r="M177" s="101" t="s">
        <v>5675</v>
      </c>
    </row>
    <row r="178" spans="1:13" x14ac:dyDescent="0.3">
      <c r="A178" s="97" t="s">
        <v>2649</v>
      </c>
      <c r="B178" s="97" t="s">
        <v>2648</v>
      </c>
      <c r="C178" s="97">
        <v>4540</v>
      </c>
      <c r="D178" s="97" t="s">
        <v>5740</v>
      </c>
      <c r="E178" s="98" t="s">
        <v>5746</v>
      </c>
      <c r="F178" s="97">
        <v>302</v>
      </c>
      <c r="G178" s="97">
        <v>302</v>
      </c>
      <c r="H178" s="99">
        <v>122</v>
      </c>
      <c r="I178" s="100">
        <v>151</v>
      </c>
      <c r="J178" s="100">
        <v>0</v>
      </c>
      <c r="K178" s="100">
        <f t="shared" si="4"/>
        <v>0</v>
      </c>
      <c r="L178" s="100">
        <f t="shared" si="5"/>
        <v>0</v>
      </c>
      <c r="M178" s="101" t="s">
        <v>5675</v>
      </c>
    </row>
    <row r="179" spans="1:13" x14ac:dyDescent="0.3">
      <c r="A179" s="97" t="s">
        <v>3105</v>
      </c>
      <c r="B179" s="97" t="s">
        <v>3104</v>
      </c>
      <c r="C179" s="97">
        <v>4540</v>
      </c>
      <c r="D179" s="97" t="s">
        <v>5740</v>
      </c>
      <c r="E179" s="98" t="s">
        <v>5746</v>
      </c>
      <c r="F179" s="97">
        <v>302</v>
      </c>
      <c r="G179" s="97">
        <v>302</v>
      </c>
      <c r="H179" s="99">
        <v>214</v>
      </c>
      <c r="I179" s="100">
        <v>251</v>
      </c>
      <c r="J179" s="100">
        <v>4</v>
      </c>
      <c r="K179" s="100">
        <f t="shared" si="4"/>
        <v>856</v>
      </c>
      <c r="L179" s="100">
        <f t="shared" si="5"/>
        <v>1004</v>
      </c>
      <c r="M179" s="101" t="s">
        <v>5675</v>
      </c>
    </row>
    <row r="180" spans="1:13" x14ac:dyDescent="0.3">
      <c r="A180" s="97" t="s">
        <v>4161</v>
      </c>
      <c r="B180" s="97" t="s">
        <v>4160</v>
      </c>
      <c r="C180" s="97">
        <v>4540</v>
      </c>
      <c r="D180" s="97" t="s">
        <v>5740</v>
      </c>
      <c r="E180" s="98" t="s">
        <v>5746</v>
      </c>
      <c r="F180" s="97">
        <v>302</v>
      </c>
      <c r="G180" s="97">
        <v>302</v>
      </c>
      <c r="H180" s="99">
        <v>425</v>
      </c>
      <c r="I180" s="100">
        <v>899</v>
      </c>
      <c r="J180" s="100">
        <v>0</v>
      </c>
      <c r="K180" s="100">
        <f t="shared" si="4"/>
        <v>0</v>
      </c>
      <c r="L180" s="100">
        <f t="shared" si="5"/>
        <v>0</v>
      </c>
      <c r="M180" s="101" t="s">
        <v>5675</v>
      </c>
    </row>
    <row r="181" spans="1:13" x14ac:dyDescent="0.3">
      <c r="A181" s="97" t="s">
        <v>2274</v>
      </c>
      <c r="B181" s="97" t="s">
        <v>2273</v>
      </c>
      <c r="C181" s="97">
        <v>4540</v>
      </c>
      <c r="D181" s="97" t="s">
        <v>5740</v>
      </c>
      <c r="E181" s="98" t="s">
        <v>5746</v>
      </c>
      <c r="F181" s="97">
        <v>302</v>
      </c>
      <c r="G181" s="97">
        <v>302</v>
      </c>
      <c r="H181" s="99">
        <v>59</v>
      </c>
      <c r="I181" s="100">
        <v>102</v>
      </c>
      <c r="J181" s="100">
        <v>88</v>
      </c>
      <c r="K181" s="100">
        <f t="shared" si="4"/>
        <v>5192</v>
      </c>
      <c r="L181" s="100">
        <f t="shared" si="5"/>
        <v>8976</v>
      </c>
      <c r="M181" s="101" t="s">
        <v>5675</v>
      </c>
    </row>
    <row r="182" spans="1:13" x14ac:dyDescent="0.3">
      <c r="A182" s="97" t="s">
        <v>1813</v>
      </c>
      <c r="B182" s="97" t="s">
        <v>1812</v>
      </c>
      <c r="C182" s="97">
        <v>4540</v>
      </c>
      <c r="D182" s="97" t="s">
        <v>5740</v>
      </c>
      <c r="E182" s="98" t="s">
        <v>5746</v>
      </c>
      <c r="F182" s="97">
        <v>302</v>
      </c>
      <c r="G182" s="97">
        <v>302</v>
      </c>
      <c r="H182" s="99">
        <v>34</v>
      </c>
      <c r="I182" s="100">
        <v>64</v>
      </c>
      <c r="J182" s="100">
        <v>671</v>
      </c>
      <c r="K182" s="100">
        <f t="shared" si="4"/>
        <v>22814</v>
      </c>
      <c r="L182" s="100">
        <f t="shared" si="5"/>
        <v>42944</v>
      </c>
      <c r="M182" s="101" t="s">
        <v>5675</v>
      </c>
    </row>
    <row r="183" spans="1:13" x14ac:dyDescent="0.3">
      <c r="A183" s="97" t="s">
        <v>2647</v>
      </c>
      <c r="B183" s="97" t="s">
        <v>2646</v>
      </c>
      <c r="C183" s="97">
        <v>4540</v>
      </c>
      <c r="D183" s="97" t="s">
        <v>5740</v>
      </c>
      <c r="E183" s="98" t="s">
        <v>5746</v>
      </c>
      <c r="F183" s="97">
        <v>302</v>
      </c>
      <c r="G183" s="97">
        <v>302</v>
      </c>
      <c r="H183" s="99">
        <v>122</v>
      </c>
      <c r="I183" s="100">
        <v>151</v>
      </c>
      <c r="J183" s="100">
        <v>0</v>
      </c>
      <c r="K183" s="100">
        <f t="shared" si="4"/>
        <v>0</v>
      </c>
      <c r="L183" s="100">
        <f t="shared" si="5"/>
        <v>0</v>
      </c>
      <c r="M183" s="101" t="s">
        <v>5675</v>
      </c>
    </row>
    <row r="184" spans="1:13" x14ac:dyDescent="0.3">
      <c r="A184" s="97" t="s">
        <v>396</v>
      </c>
      <c r="B184" s="97" t="s">
        <v>395</v>
      </c>
      <c r="C184" s="97">
        <v>4540</v>
      </c>
      <c r="D184" s="97" t="s">
        <v>5740</v>
      </c>
      <c r="E184" s="98" t="s">
        <v>5746</v>
      </c>
      <c r="F184" s="97">
        <v>302</v>
      </c>
      <c r="G184" s="97">
        <v>302</v>
      </c>
      <c r="H184" s="99">
        <v>25</v>
      </c>
      <c r="I184" s="100">
        <v>11</v>
      </c>
      <c r="J184" s="100">
        <v>0</v>
      </c>
      <c r="K184" s="100">
        <f t="shared" si="4"/>
        <v>0</v>
      </c>
      <c r="L184" s="100">
        <f t="shared" si="5"/>
        <v>0</v>
      </c>
      <c r="M184" s="101" t="s">
        <v>5675</v>
      </c>
    </row>
    <row r="185" spans="1:13" x14ac:dyDescent="0.3">
      <c r="A185" s="97" t="s">
        <v>2747</v>
      </c>
      <c r="B185" s="97" t="s">
        <v>2746</v>
      </c>
      <c r="C185" s="97">
        <v>4540</v>
      </c>
      <c r="D185" s="97" t="s">
        <v>5740</v>
      </c>
      <c r="E185" s="98" t="s">
        <v>5746</v>
      </c>
      <c r="F185" s="97">
        <v>302</v>
      </c>
      <c r="G185" s="97">
        <v>302</v>
      </c>
      <c r="H185" s="99">
        <v>122</v>
      </c>
      <c r="I185" s="100">
        <v>173</v>
      </c>
      <c r="J185" s="100">
        <v>0</v>
      </c>
      <c r="K185" s="100">
        <f t="shared" si="4"/>
        <v>0</v>
      </c>
      <c r="L185" s="100">
        <f t="shared" si="5"/>
        <v>0</v>
      </c>
      <c r="M185" s="101" t="s">
        <v>5675</v>
      </c>
    </row>
    <row r="186" spans="1:13" x14ac:dyDescent="0.3">
      <c r="A186" s="97" t="s">
        <v>2745</v>
      </c>
      <c r="B186" s="97" t="s">
        <v>2744</v>
      </c>
      <c r="C186" s="97">
        <v>4540</v>
      </c>
      <c r="D186" s="97" t="s">
        <v>5740</v>
      </c>
      <c r="E186" s="98" t="s">
        <v>5746</v>
      </c>
      <c r="F186" s="97">
        <v>302</v>
      </c>
      <c r="G186" s="97">
        <v>302</v>
      </c>
      <c r="H186" s="99">
        <v>122</v>
      </c>
      <c r="I186" s="100">
        <v>173</v>
      </c>
      <c r="J186" s="100">
        <v>4</v>
      </c>
      <c r="K186" s="100">
        <f t="shared" si="4"/>
        <v>488</v>
      </c>
      <c r="L186" s="100">
        <f t="shared" si="5"/>
        <v>692</v>
      </c>
      <c r="M186" s="101" t="s">
        <v>5675</v>
      </c>
    </row>
    <row r="187" spans="1:13" x14ac:dyDescent="0.3">
      <c r="A187" s="97" t="s">
        <v>1852</v>
      </c>
      <c r="B187" s="97" t="s">
        <v>1851</v>
      </c>
      <c r="C187" s="97">
        <v>4540</v>
      </c>
      <c r="D187" s="97" t="s">
        <v>5740</v>
      </c>
      <c r="E187" s="98" t="s">
        <v>5746</v>
      </c>
      <c r="F187" s="97">
        <v>302</v>
      </c>
      <c r="G187" s="97">
        <v>302</v>
      </c>
      <c r="H187" s="99">
        <v>60</v>
      </c>
      <c r="I187" s="100">
        <v>67</v>
      </c>
      <c r="J187" s="100">
        <v>0</v>
      </c>
      <c r="K187" s="100">
        <f t="shared" si="4"/>
        <v>0</v>
      </c>
      <c r="L187" s="100">
        <f t="shared" si="5"/>
        <v>0</v>
      </c>
      <c r="M187" s="101" t="s">
        <v>5675</v>
      </c>
    </row>
    <row r="188" spans="1:13" x14ac:dyDescent="0.3">
      <c r="A188" s="97" t="s">
        <v>3446</v>
      </c>
      <c r="B188" s="97" t="s">
        <v>3445</v>
      </c>
      <c r="C188" s="97">
        <v>4540</v>
      </c>
      <c r="D188" s="97" t="s">
        <v>5740</v>
      </c>
      <c r="E188" s="98" t="s">
        <v>5746</v>
      </c>
      <c r="F188" s="97">
        <v>302</v>
      </c>
      <c r="G188" s="97">
        <v>302</v>
      </c>
      <c r="H188" s="99">
        <v>122</v>
      </c>
      <c r="I188" s="100">
        <v>383</v>
      </c>
      <c r="J188" s="100">
        <v>269</v>
      </c>
      <c r="K188" s="100">
        <f t="shared" si="4"/>
        <v>32818</v>
      </c>
      <c r="L188" s="100">
        <f t="shared" si="5"/>
        <v>103027</v>
      </c>
      <c r="M188" s="101" t="s">
        <v>5675</v>
      </c>
    </row>
    <row r="189" spans="1:13" x14ac:dyDescent="0.3">
      <c r="A189" s="97" t="s">
        <v>3509</v>
      </c>
      <c r="B189" s="97" t="s">
        <v>3508</v>
      </c>
      <c r="C189" s="97">
        <v>4540</v>
      </c>
      <c r="D189" s="97" t="s">
        <v>5740</v>
      </c>
      <c r="E189" s="98" t="s">
        <v>5746</v>
      </c>
      <c r="F189" s="97">
        <v>302</v>
      </c>
      <c r="G189" s="97">
        <v>302</v>
      </c>
      <c r="H189" s="99">
        <v>381</v>
      </c>
      <c r="I189" s="100">
        <v>423</v>
      </c>
      <c r="J189" s="100">
        <v>0</v>
      </c>
      <c r="K189" s="100">
        <f t="shared" si="4"/>
        <v>0</v>
      </c>
      <c r="L189" s="100">
        <f t="shared" si="5"/>
        <v>0</v>
      </c>
      <c r="M189" s="101" t="s">
        <v>5675</v>
      </c>
    </row>
    <row r="190" spans="1:13" x14ac:dyDescent="0.3">
      <c r="A190" s="97" t="s">
        <v>4159</v>
      </c>
      <c r="B190" s="97" t="s">
        <v>4158</v>
      </c>
      <c r="C190" s="97">
        <v>4540</v>
      </c>
      <c r="D190" s="97" t="s">
        <v>5740</v>
      </c>
      <c r="E190" s="98" t="s">
        <v>5746</v>
      </c>
      <c r="F190" s="97">
        <v>302</v>
      </c>
      <c r="G190" s="97">
        <v>302</v>
      </c>
      <c r="H190" s="99">
        <v>425</v>
      </c>
      <c r="I190" s="100">
        <v>899</v>
      </c>
      <c r="J190" s="100">
        <v>0</v>
      </c>
      <c r="K190" s="100">
        <f t="shared" si="4"/>
        <v>0</v>
      </c>
      <c r="L190" s="100">
        <f t="shared" si="5"/>
        <v>0</v>
      </c>
      <c r="M190" s="101" t="s">
        <v>5675</v>
      </c>
    </row>
    <row r="191" spans="1:13" x14ac:dyDescent="0.3">
      <c r="A191" s="97" t="s">
        <v>2367</v>
      </c>
      <c r="B191" s="97" t="s">
        <v>2366</v>
      </c>
      <c r="C191" s="97">
        <v>4540</v>
      </c>
      <c r="D191" s="97" t="s">
        <v>5740</v>
      </c>
      <c r="E191" s="98" t="s">
        <v>5746</v>
      </c>
      <c r="F191" s="97">
        <v>302</v>
      </c>
      <c r="G191" s="97">
        <v>302</v>
      </c>
      <c r="H191" s="99">
        <v>55</v>
      </c>
      <c r="I191" s="100">
        <v>113</v>
      </c>
      <c r="J191" s="100">
        <v>0</v>
      </c>
      <c r="K191" s="100">
        <f t="shared" si="4"/>
        <v>0</v>
      </c>
      <c r="L191" s="100">
        <f t="shared" si="5"/>
        <v>0</v>
      </c>
      <c r="M191" s="101" t="s">
        <v>5675</v>
      </c>
    </row>
    <row r="192" spans="1:13" x14ac:dyDescent="0.3">
      <c r="A192" s="97" t="s">
        <v>3103</v>
      </c>
      <c r="B192" s="97" t="s">
        <v>5748</v>
      </c>
      <c r="C192" s="97">
        <v>4540</v>
      </c>
      <c r="D192" s="97" t="s">
        <v>5740</v>
      </c>
      <c r="E192" s="98" t="s">
        <v>5746</v>
      </c>
      <c r="F192" s="97">
        <v>302</v>
      </c>
      <c r="G192" s="97">
        <v>302</v>
      </c>
      <c r="H192" s="99">
        <v>214</v>
      </c>
      <c r="I192" s="100">
        <v>251</v>
      </c>
      <c r="J192" s="100">
        <v>40</v>
      </c>
      <c r="K192" s="100">
        <f t="shared" si="4"/>
        <v>8560</v>
      </c>
      <c r="L192" s="100">
        <f t="shared" si="5"/>
        <v>10040</v>
      </c>
      <c r="M192" s="101" t="s">
        <v>5675</v>
      </c>
    </row>
    <row r="193" spans="1:13" x14ac:dyDescent="0.3">
      <c r="A193" s="97" t="s">
        <v>5749</v>
      </c>
      <c r="B193" s="97" t="s">
        <v>5750</v>
      </c>
      <c r="C193" s="97">
        <v>4504</v>
      </c>
      <c r="D193" s="97" t="s">
        <v>5751</v>
      </c>
      <c r="E193" s="98" t="s">
        <v>5746</v>
      </c>
      <c r="F193" s="97">
        <v>302</v>
      </c>
      <c r="G193" s="97">
        <v>302</v>
      </c>
      <c r="H193" s="99">
        <v>214</v>
      </c>
      <c r="I193" s="100">
        <v>251</v>
      </c>
      <c r="J193" s="100">
        <v>0</v>
      </c>
      <c r="K193" s="100">
        <f t="shared" si="4"/>
        <v>0</v>
      </c>
      <c r="L193" s="100">
        <f t="shared" si="5"/>
        <v>0</v>
      </c>
      <c r="M193" s="101" t="s">
        <v>5675</v>
      </c>
    </row>
    <row r="194" spans="1:13" x14ac:dyDescent="0.3">
      <c r="A194" s="97" t="s">
        <v>5752</v>
      </c>
      <c r="B194" s="97" t="s">
        <v>5753</v>
      </c>
      <c r="C194" s="97">
        <v>4504</v>
      </c>
      <c r="D194" s="97" t="s">
        <v>5751</v>
      </c>
      <c r="E194" s="98" t="s">
        <v>5746</v>
      </c>
      <c r="F194" s="97">
        <v>302</v>
      </c>
      <c r="G194" s="97">
        <v>302</v>
      </c>
      <c r="H194" s="99">
        <v>214</v>
      </c>
      <c r="I194" s="100">
        <v>251</v>
      </c>
      <c r="J194" s="100">
        <v>0</v>
      </c>
      <c r="K194" s="100">
        <f t="shared" si="4"/>
        <v>0</v>
      </c>
      <c r="L194" s="100">
        <f t="shared" si="5"/>
        <v>0</v>
      </c>
      <c r="M194" s="101" t="s">
        <v>5675</v>
      </c>
    </row>
    <row r="195" spans="1:13" x14ac:dyDescent="0.3">
      <c r="A195" s="97" t="s">
        <v>5754</v>
      </c>
      <c r="B195" s="97" t="s">
        <v>5755</v>
      </c>
      <c r="C195" s="97">
        <v>4504</v>
      </c>
      <c r="D195" s="97" t="s">
        <v>5751</v>
      </c>
      <c r="E195" s="98" t="s">
        <v>5746</v>
      </c>
      <c r="F195" s="97">
        <v>302</v>
      </c>
      <c r="G195" s="97">
        <v>302</v>
      </c>
      <c r="H195" s="99">
        <v>214</v>
      </c>
      <c r="I195" s="100">
        <v>251</v>
      </c>
      <c r="J195" s="100">
        <v>0</v>
      </c>
      <c r="K195" s="100">
        <f t="shared" si="4"/>
        <v>0</v>
      </c>
      <c r="L195" s="100">
        <f t="shared" si="5"/>
        <v>0</v>
      </c>
      <c r="M195" s="101" t="s">
        <v>5675</v>
      </c>
    </row>
    <row r="196" spans="1:13" x14ac:dyDescent="0.3">
      <c r="A196" s="97" t="s">
        <v>4001</v>
      </c>
      <c r="B196" s="97" t="s">
        <v>4000</v>
      </c>
      <c r="C196" s="97">
        <v>4590</v>
      </c>
      <c r="D196" s="97" t="s">
        <v>5756</v>
      </c>
      <c r="E196" s="98" t="s">
        <v>5757</v>
      </c>
      <c r="F196" s="97">
        <v>730</v>
      </c>
      <c r="G196" s="97">
        <v>730</v>
      </c>
      <c r="H196" s="99">
        <v>502</v>
      </c>
      <c r="I196" s="100">
        <v>735</v>
      </c>
      <c r="J196" s="100">
        <v>2573</v>
      </c>
      <c r="K196" s="100">
        <f t="shared" si="4"/>
        <v>1291646</v>
      </c>
      <c r="L196" s="100">
        <f t="shared" si="5"/>
        <v>1891155</v>
      </c>
      <c r="M196" s="101" t="s">
        <v>5675</v>
      </c>
    </row>
    <row r="197" spans="1:13" x14ac:dyDescent="0.3">
      <c r="A197" s="97" t="s">
        <v>4375</v>
      </c>
      <c r="B197" s="97" t="s">
        <v>4374</v>
      </c>
      <c r="C197" s="97">
        <v>4590</v>
      </c>
      <c r="D197" s="97" t="s">
        <v>5756</v>
      </c>
      <c r="E197" s="98" t="s">
        <v>5758</v>
      </c>
      <c r="F197" s="97">
        <v>921</v>
      </c>
      <c r="G197" s="97">
        <v>921</v>
      </c>
      <c r="H197" s="99">
        <v>789</v>
      </c>
      <c r="I197" s="100">
        <v>1225</v>
      </c>
      <c r="J197" s="100">
        <v>2</v>
      </c>
      <c r="K197" s="100">
        <f t="shared" si="4"/>
        <v>1578</v>
      </c>
      <c r="L197" s="100">
        <f t="shared" si="5"/>
        <v>2450</v>
      </c>
      <c r="M197" s="101" t="s">
        <v>5675</v>
      </c>
    </row>
    <row r="198" spans="1:13" x14ac:dyDescent="0.3">
      <c r="A198" s="97" t="s">
        <v>4628</v>
      </c>
      <c r="B198" s="97" t="s">
        <v>4627</v>
      </c>
      <c r="C198" s="97">
        <v>4590</v>
      </c>
      <c r="D198" s="97" t="s">
        <v>5756</v>
      </c>
      <c r="E198" s="98" t="s">
        <v>5758</v>
      </c>
      <c r="F198" s="97">
        <v>921</v>
      </c>
      <c r="G198" s="97">
        <v>921</v>
      </c>
      <c r="H198" s="99">
        <v>464</v>
      </c>
      <c r="I198" s="100">
        <v>1913</v>
      </c>
      <c r="J198" s="100">
        <v>0</v>
      </c>
      <c r="K198" s="100">
        <f t="shared" si="4"/>
        <v>0</v>
      </c>
      <c r="L198" s="100">
        <f t="shared" si="5"/>
        <v>0</v>
      </c>
      <c r="M198" s="101" t="s">
        <v>5675</v>
      </c>
    </row>
    <row r="199" spans="1:13" x14ac:dyDescent="0.3">
      <c r="A199" s="97" t="s">
        <v>4381</v>
      </c>
      <c r="B199" s="97" t="s">
        <v>4380</v>
      </c>
      <c r="C199" s="97">
        <v>4590</v>
      </c>
      <c r="D199" s="97" t="s">
        <v>5756</v>
      </c>
      <c r="E199" s="98" t="s">
        <v>5759</v>
      </c>
      <c r="F199" s="97">
        <v>480</v>
      </c>
      <c r="G199" s="97">
        <v>480</v>
      </c>
      <c r="H199" s="99">
        <v>467</v>
      </c>
      <c r="I199" s="100">
        <v>1242</v>
      </c>
      <c r="J199" s="100">
        <v>0</v>
      </c>
      <c r="K199" s="100">
        <f t="shared" si="4"/>
        <v>0</v>
      </c>
      <c r="L199" s="100">
        <f t="shared" si="5"/>
        <v>0</v>
      </c>
      <c r="M199" s="101" t="s">
        <v>5675</v>
      </c>
    </row>
    <row r="200" spans="1:13" x14ac:dyDescent="0.3">
      <c r="A200" s="97" t="s">
        <v>4748</v>
      </c>
      <c r="B200" s="97" t="s">
        <v>4747</v>
      </c>
      <c r="C200" s="97">
        <v>4590</v>
      </c>
      <c r="D200" s="97" t="s">
        <v>5756</v>
      </c>
      <c r="E200" s="98" t="s">
        <v>5758</v>
      </c>
      <c r="F200" s="97">
        <v>921</v>
      </c>
      <c r="G200" s="97">
        <v>921</v>
      </c>
      <c r="H200" s="99">
        <v>1753</v>
      </c>
      <c r="I200" s="100">
        <v>2291</v>
      </c>
      <c r="J200" s="100">
        <v>3</v>
      </c>
      <c r="K200" s="100">
        <f t="shared" si="4"/>
        <v>5259</v>
      </c>
      <c r="L200" s="100">
        <f t="shared" si="5"/>
        <v>6873</v>
      </c>
      <c r="M200" s="101" t="s">
        <v>5675</v>
      </c>
    </row>
    <row r="201" spans="1:13" x14ac:dyDescent="0.3">
      <c r="A201" s="97" t="s">
        <v>5153</v>
      </c>
      <c r="B201" s="97" t="s">
        <v>5152</v>
      </c>
      <c r="C201" s="97">
        <v>4590</v>
      </c>
      <c r="D201" s="97" t="s">
        <v>5756</v>
      </c>
      <c r="E201" s="98" t="s">
        <v>5759</v>
      </c>
      <c r="F201" s="97">
        <v>480</v>
      </c>
      <c r="G201" s="97">
        <v>480</v>
      </c>
      <c r="H201" s="99">
        <v>3243</v>
      </c>
      <c r="I201" s="100">
        <v>4924</v>
      </c>
      <c r="J201" s="100">
        <v>2</v>
      </c>
      <c r="K201" s="100">
        <f t="shared" ref="K201:K264" si="6">J201*H201</f>
        <v>6486</v>
      </c>
      <c r="L201" s="100">
        <f t="shared" ref="L201:L264" si="7">+J201*I201</f>
        <v>9848</v>
      </c>
      <c r="M201" s="101" t="s">
        <v>5675</v>
      </c>
    </row>
    <row r="202" spans="1:13" x14ac:dyDescent="0.3">
      <c r="A202" s="97" t="s">
        <v>4481</v>
      </c>
      <c r="B202" s="97" t="s">
        <v>4480</v>
      </c>
      <c r="C202" s="97">
        <v>4590</v>
      </c>
      <c r="D202" s="97" t="s">
        <v>5756</v>
      </c>
      <c r="E202" s="98" t="s">
        <v>5759</v>
      </c>
      <c r="F202" s="97">
        <v>480</v>
      </c>
      <c r="G202" s="97">
        <v>480</v>
      </c>
      <c r="H202" s="99">
        <v>1221</v>
      </c>
      <c r="I202" s="100">
        <v>1475</v>
      </c>
      <c r="J202" s="100">
        <v>17</v>
      </c>
      <c r="K202" s="100">
        <f t="shared" si="6"/>
        <v>20757</v>
      </c>
      <c r="L202" s="100">
        <f t="shared" si="7"/>
        <v>25075</v>
      </c>
      <c r="M202" s="101" t="s">
        <v>5675</v>
      </c>
    </row>
    <row r="203" spans="1:13" x14ac:dyDescent="0.3">
      <c r="A203" s="97" t="s">
        <v>4189</v>
      </c>
      <c r="B203" s="97" t="s">
        <v>4188</v>
      </c>
      <c r="C203" s="97">
        <v>4590</v>
      </c>
      <c r="D203" s="97" t="s">
        <v>5756</v>
      </c>
      <c r="E203" s="98" t="s">
        <v>5759</v>
      </c>
      <c r="F203" s="97">
        <v>480</v>
      </c>
      <c r="G203" s="97">
        <v>480</v>
      </c>
      <c r="H203" s="99">
        <v>383</v>
      </c>
      <c r="I203" s="100">
        <v>950</v>
      </c>
      <c r="J203" s="100">
        <v>0</v>
      </c>
      <c r="K203" s="100">
        <f t="shared" si="6"/>
        <v>0</v>
      </c>
      <c r="L203" s="100">
        <f t="shared" si="7"/>
        <v>0</v>
      </c>
      <c r="M203" s="101" t="s">
        <v>5675</v>
      </c>
    </row>
    <row r="204" spans="1:13" x14ac:dyDescent="0.3">
      <c r="A204" s="97" t="s">
        <v>4746</v>
      </c>
      <c r="B204" s="97" t="s">
        <v>4745</v>
      </c>
      <c r="C204" s="97">
        <v>4590</v>
      </c>
      <c r="D204" s="97" t="s">
        <v>5756</v>
      </c>
      <c r="E204" s="98" t="s">
        <v>5758</v>
      </c>
      <c r="F204" s="97">
        <v>921</v>
      </c>
      <c r="G204" s="97">
        <v>921</v>
      </c>
      <c r="H204" s="99">
        <v>1753</v>
      </c>
      <c r="I204" s="100">
        <v>2291</v>
      </c>
      <c r="J204" s="100">
        <v>137</v>
      </c>
      <c r="K204" s="100">
        <f t="shared" si="6"/>
        <v>240161</v>
      </c>
      <c r="L204" s="100">
        <f t="shared" si="7"/>
        <v>313867</v>
      </c>
      <c r="M204" s="101" t="s">
        <v>5675</v>
      </c>
    </row>
    <row r="205" spans="1:13" x14ac:dyDescent="0.3">
      <c r="A205" s="97" t="s">
        <v>4722</v>
      </c>
      <c r="B205" s="97" t="s">
        <v>4721</v>
      </c>
      <c r="C205" s="97">
        <v>4590</v>
      </c>
      <c r="D205" s="97" t="s">
        <v>5756</v>
      </c>
      <c r="E205" s="98" t="s">
        <v>5758</v>
      </c>
      <c r="F205" s="97">
        <v>921</v>
      </c>
      <c r="G205" s="97">
        <v>921</v>
      </c>
      <c r="H205" s="99">
        <v>1131</v>
      </c>
      <c r="I205" s="100">
        <v>2184</v>
      </c>
      <c r="J205" s="100">
        <v>0</v>
      </c>
      <c r="K205" s="100">
        <f t="shared" si="6"/>
        <v>0</v>
      </c>
      <c r="L205" s="100">
        <f t="shared" si="7"/>
        <v>0</v>
      </c>
      <c r="M205" s="101" t="s">
        <v>5675</v>
      </c>
    </row>
    <row r="206" spans="1:13" x14ac:dyDescent="0.3">
      <c r="A206" s="97" t="s">
        <v>4690</v>
      </c>
      <c r="B206" s="97" t="s">
        <v>4689</v>
      </c>
      <c r="C206" s="97">
        <v>4590</v>
      </c>
      <c r="D206" s="97" t="s">
        <v>5756</v>
      </c>
      <c r="E206" s="98" t="s">
        <v>5761</v>
      </c>
      <c r="F206" s="97">
        <v>482</v>
      </c>
      <c r="G206" s="97">
        <v>482</v>
      </c>
      <c r="H206" s="99">
        <v>959</v>
      </c>
      <c r="I206" s="100">
        <v>2058</v>
      </c>
      <c r="J206" s="100">
        <v>120</v>
      </c>
      <c r="K206" s="100">
        <f t="shared" si="6"/>
        <v>115080</v>
      </c>
      <c r="L206" s="100">
        <f t="shared" si="7"/>
        <v>246960</v>
      </c>
      <c r="M206" s="101" t="s">
        <v>5675</v>
      </c>
    </row>
    <row r="207" spans="1:13" x14ac:dyDescent="0.3">
      <c r="A207" s="97" t="s">
        <v>4554</v>
      </c>
      <c r="B207" s="97" t="s">
        <v>4553</v>
      </c>
      <c r="C207" s="97">
        <v>4590</v>
      </c>
      <c r="D207" s="97" t="s">
        <v>5756</v>
      </c>
      <c r="E207" s="98" t="s">
        <v>5759</v>
      </c>
      <c r="F207" s="97">
        <v>480</v>
      </c>
      <c r="G207" s="97">
        <v>480</v>
      </c>
      <c r="H207" s="99">
        <v>671</v>
      </c>
      <c r="I207" s="100">
        <v>1696</v>
      </c>
      <c r="J207" s="100">
        <v>0</v>
      </c>
      <c r="K207" s="100">
        <f t="shared" si="6"/>
        <v>0</v>
      </c>
      <c r="L207" s="100">
        <f t="shared" si="7"/>
        <v>0</v>
      </c>
      <c r="M207" s="101" t="s">
        <v>5675</v>
      </c>
    </row>
    <row r="208" spans="1:13" x14ac:dyDescent="0.3">
      <c r="A208" s="97" t="s">
        <v>4405</v>
      </c>
      <c r="B208" s="97" t="s">
        <v>4404</v>
      </c>
      <c r="C208" s="97">
        <v>4590</v>
      </c>
      <c r="D208" s="97" t="s">
        <v>5756</v>
      </c>
      <c r="E208" s="98" t="s">
        <v>5758</v>
      </c>
      <c r="F208" s="97">
        <v>921</v>
      </c>
      <c r="G208" s="97">
        <v>921</v>
      </c>
      <c r="H208" s="99">
        <v>667.23</v>
      </c>
      <c r="I208" s="100">
        <v>1288</v>
      </c>
      <c r="J208" s="100">
        <v>1</v>
      </c>
      <c r="K208" s="100">
        <f t="shared" si="6"/>
        <v>667.23</v>
      </c>
      <c r="L208" s="100">
        <f t="shared" si="7"/>
        <v>1288</v>
      </c>
      <c r="M208" s="101" t="s">
        <v>5675</v>
      </c>
    </row>
    <row r="209" spans="1:13" x14ac:dyDescent="0.3">
      <c r="A209" s="97" t="s">
        <v>3969</v>
      </c>
      <c r="B209" s="97" t="s">
        <v>3968</v>
      </c>
      <c r="C209" s="97">
        <v>4590</v>
      </c>
      <c r="D209" s="97" t="s">
        <v>5756</v>
      </c>
      <c r="E209" s="98" t="s">
        <v>5762</v>
      </c>
      <c r="F209" s="97">
        <v>731</v>
      </c>
      <c r="G209" s="97">
        <v>731</v>
      </c>
      <c r="H209" s="99">
        <v>350</v>
      </c>
      <c r="I209" s="100">
        <v>713</v>
      </c>
      <c r="J209" s="100">
        <v>0</v>
      </c>
      <c r="K209" s="100">
        <f t="shared" si="6"/>
        <v>0</v>
      </c>
      <c r="L209" s="100">
        <f t="shared" si="7"/>
        <v>0</v>
      </c>
      <c r="M209" s="101" t="s">
        <v>5675</v>
      </c>
    </row>
    <row r="210" spans="1:13" x14ac:dyDescent="0.3">
      <c r="A210" s="97" t="s">
        <v>4246</v>
      </c>
      <c r="B210" s="97" t="s">
        <v>4245</v>
      </c>
      <c r="C210" s="97">
        <v>4590</v>
      </c>
      <c r="D210" s="97" t="s">
        <v>5756</v>
      </c>
      <c r="E210" s="98" t="s">
        <v>5762</v>
      </c>
      <c r="F210" s="97">
        <v>731</v>
      </c>
      <c r="G210" s="97">
        <v>731</v>
      </c>
      <c r="H210" s="99">
        <v>633</v>
      </c>
      <c r="I210" s="100">
        <v>1017</v>
      </c>
      <c r="J210" s="100">
        <v>11</v>
      </c>
      <c r="K210" s="100">
        <f t="shared" si="6"/>
        <v>6963</v>
      </c>
      <c r="L210" s="100">
        <f t="shared" si="7"/>
        <v>11187</v>
      </c>
      <c r="M210" s="101" t="s">
        <v>5675</v>
      </c>
    </row>
    <row r="211" spans="1:13" x14ac:dyDescent="0.3">
      <c r="A211" s="97" t="s">
        <v>4938</v>
      </c>
      <c r="B211" s="97" t="s">
        <v>4937</v>
      </c>
      <c r="C211" s="97">
        <v>4590</v>
      </c>
      <c r="D211" s="97" t="s">
        <v>5756</v>
      </c>
      <c r="E211" s="98" t="s">
        <v>5759</v>
      </c>
      <c r="F211" s="97">
        <v>480</v>
      </c>
      <c r="G211" s="97">
        <v>480</v>
      </c>
      <c r="H211" s="99">
        <v>2027</v>
      </c>
      <c r="I211" s="100">
        <v>3152</v>
      </c>
      <c r="J211" s="100">
        <v>0</v>
      </c>
      <c r="K211" s="100">
        <f t="shared" si="6"/>
        <v>0</v>
      </c>
      <c r="L211" s="100">
        <f t="shared" si="7"/>
        <v>0</v>
      </c>
      <c r="M211" s="101" t="s">
        <v>5675</v>
      </c>
    </row>
    <row r="212" spans="1:13" x14ac:dyDescent="0.3">
      <c r="A212" s="97" t="s">
        <v>4652</v>
      </c>
      <c r="B212" s="97" t="s">
        <v>4651</v>
      </c>
      <c r="C212" s="97">
        <v>4590</v>
      </c>
      <c r="D212" s="97" t="s">
        <v>5756</v>
      </c>
      <c r="E212" s="98" t="s">
        <v>5759</v>
      </c>
      <c r="F212" s="97">
        <v>480</v>
      </c>
      <c r="G212" s="97">
        <v>480</v>
      </c>
      <c r="H212" s="99">
        <v>3485.97</v>
      </c>
      <c r="I212" s="100">
        <v>1982</v>
      </c>
      <c r="J212" s="100">
        <v>46</v>
      </c>
      <c r="K212" s="100">
        <f t="shared" si="6"/>
        <v>160354.62</v>
      </c>
      <c r="L212" s="100">
        <f t="shared" si="7"/>
        <v>91172</v>
      </c>
      <c r="M212" s="101" t="s">
        <v>5675</v>
      </c>
    </row>
    <row r="213" spans="1:13" x14ac:dyDescent="0.3">
      <c r="A213" s="97" t="s">
        <v>4678</v>
      </c>
      <c r="B213" s="97" t="s">
        <v>4677</v>
      </c>
      <c r="C213" s="97">
        <v>4620</v>
      </c>
      <c r="D213" s="97" t="s">
        <v>5763</v>
      </c>
      <c r="E213" s="98" t="s">
        <v>5760</v>
      </c>
      <c r="F213" s="97">
        <v>740</v>
      </c>
      <c r="G213" s="97">
        <v>740</v>
      </c>
      <c r="H213" s="99">
        <v>856</v>
      </c>
      <c r="I213" s="100">
        <v>2029</v>
      </c>
      <c r="J213" s="100">
        <v>44</v>
      </c>
      <c r="K213" s="100">
        <f t="shared" si="6"/>
        <v>37664</v>
      </c>
      <c r="L213" s="100">
        <f t="shared" si="7"/>
        <v>89276</v>
      </c>
      <c r="M213" s="101" t="s">
        <v>5675</v>
      </c>
    </row>
    <row r="214" spans="1:13" x14ac:dyDescent="0.3">
      <c r="A214" s="97" t="s">
        <v>4712</v>
      </c>
      <c r="B214" s="97" t="s">
        <v>4711</v>
      </c>
      <c r="C214" s="97">
        <v>4620</v>
      </c>
      <c r="D214" s="97" t="s">
        <v>5763</v>
      </c>
      <c r="E214" s="98" t="s">
        <v>5760</v>
      </c>
      <c r="F214" s="97">
        <v>740</v>
      </c>
      <c r="G214" s="97">
        <v>740</v>
      </c>
      <c r="H214" s="99">
        <v>1154</v>
      </c>
      <c r="I214" s="100">
        <v>2123</v>
      </c>
      <c r="J214" s="100">
        <v>0</v>
      </c>
      <c r="K214" s="100">
        <f t="shared" si="6"/>
        <v>0</v>
      </c>
      <c r="L214" s="100">
        <f t="shared" si="7"/>
        <v>0</v>
      </c>
      <c r="M214" s="101" t="s">
        <v>5675</v>
      </c>
    </row>
    <row r="215" spans="1:13" x14ac:dyDescent="0.3">
      <c r="A215" s="97" t="s">
        <v>4592</v>
      </c>
      <c r="B215" s="97" t="s">
        <v>4591</v>
      </c>
      <c r="C215" s="97">
        <v>4620</v>
      </c>
      <c r="D215" s="97" t="s">
        <v>5763</v>
      </c>
      <c r="E215" s="98" t="s">
        <v>5760</v>
      </c>
      <c r="F215" s="97">
        <v>740</v>
      </c>
      <c r="G215" s="97">
        <v>740</v>
      </c>
      <c r="H215" s="99">
        <v>1008</v>
      </c>
      <c r="I215" s="100">
        <v>1788</v>
      </c>
      <c r="J215" s="100">
        <v>10</v>
      </c>
      <c r="K215" s="100">
        <f t="shared" si="6"/>
        <v>10080</v>
      </c>
      <c r="L215" s="100">
        <f t="shared" si="7"/>
        <v>17880</v>
      </c>
      <c r="M215" s="101" t="s">
        <v>5675</v>
      </c>
    </row>
    <row r="216" spans="1:13" x14ac:dyDescent="0.3">
      <c r="A216" s="97" t="s">
        <v>4692</v>
      </c>
      <c r="B216" s="97" t="s">
        <v>4691</v>
      </c>
      <c r="C216" s="97">
        <v>4650</v>
      </c>
      <c r="D216" s="97" t="s">
        <v>5764</v>
      </c>
      <c r="E216" s="98" t="s">
        <v>5765</v>
      </c>
      <c r="F216" s="97">
        <v>341</v>
      </c>
      <c r="G216" s="97">
        <v>341</v>
      </c>
      <c r="H216" s="99">
        <v>1425</v>
      </c>
      <c r="I216" s="100">
        <v>2059</v>
      </c>
      <c r="J216" s="100">
        <v>1</v>
      </c>
      <c r="K216" s="100">
        <f t="shared" si="6"/>
        <v>1425</v>
      </c>
      <c r="L216" s="100">
        <f t="shared" si="7"/>
        <v>2059</v>
      </c>
      <c r="M216" s="101" t="s">
        <v>5675</v>
      </c>
    </row>
    <row r="217" spans="1:13" x14ac:dyDescent="0.3">
      <c r="A217" s="97" t="s">
        <v>4876</v>
      </c>
      <c r="B217" s="97" t="s">
        <v>4875</v>
      </c>
      <c r="C217" s="97">
        <v>4650</v>
      </c>
      <c r="D217" s="97" t="s">
        <v>5764</v>
      </c>
      <c r="E217" s="98" t="s">
        <v>5765</v>
      </c>
      <c r="F217" s="97">
        <v>341</v>
      </c>
      <c r="G217" s="97">
        <v>341</v>
      </c>
      <c r="H217" s="99">
        <v>1627</v>
      </c>
      <c r="I217" s="100">
        <v>2838</v>
      </c>
      <c r="J217" s="100">
        <v>0</v>
      </c>
      <c r="K217" s="100">
        <f t="shared" si="6"/>
        <v>0</v>
      </c>
      <c r="L217" s="100">
        <f t="shared" si="7"/>
        <v>0</v>
      </c>
      <c r="M217" s="101" t="s">
        <v>5675</v>
      </c>
    </row>
    <row r="218" spans="1:13" x14ac:dyDescent="0.3">
      <c r="A218" s="97" t="s">
        <v>4666</v>
      </c>
      <c r="B218" s="97" t="s">
        <v>4665</v>
      </c>
      <c r="C218" s="97">
        <v>4650</v>
      </c>
      <c r="D218" s="97" t="s">
        <v>5764</v>
      </c>
      <c r="E218" s="98" t="s">
        <v>5765</v>
      </c>
      <c r="F218" s="97">
        <v>341</v>
      </c>
      <c r="G218" s="97">
        <v>341</v>
      </c>
      <c r="H218" s="99">
        <v>3538</v>
      </c>
      <c r="I218" s="100">
        <v>2005</v>
      </c>
      <c r="J218" s="100">
        <v>11</v>
      </c>
      <c r="K218" s="100">
        <f t="shared" si="6"/>
        <v>38918</v>
      </c>
      <c r="L218" s="100">
        <f t="shared" si="7"/>
        <v>22055</v>
      </c>
      <c r="M218" s="101" t="s">
        <v>5675</v>
      </c>
    </row>
    <row r="219" spans="1:13" x14ac:dyDescent="0.3">
      <c r="A219" s="97" t="s">
        <v>4856</v>
      </c>
      <c r="B219" s="97" t="s">
        <v>4855</v>
      </c>
      <c r="C219" s="97">
        <v>4650</v>
      </c>
      <c r="D219" s="97" t="s">
        <v>5764</v>
      </c>
      <c r="E219" s="98" t="s">
        <v>5765</v>
      </c>
      <c r="F219" s="97">
        <v>341</v>
      </c>
      <c r="G219" s="97">
        <v>341</v>
      </c>
      <c r="H219" s="99">
        <v>1314</v>
      </c>
      <c r="I219" s="100">
        <v>2750</v>
      </c>
      <c r="J219" s="100">
        <v>3</v>
      </c>
      <c r="K219" s="100">
        <f t="shared" si="6"/>
        <v>3942</v>
      </c>
      <c r="L219" s="100">
        <f t="shared" si="7"/>
        <v>8250</v>
      </c>
      <c r="M219" s="101" t="s">
        <v>5675</v>
      </c>
    </row>
    <row r="220" spans="1:13" x14ac:dyDescent="0.3">
      <c r="A220" s="97" t="s">
        <v>5100</v>
      </c>
      <c r="B220" s="97" t="s">
        <v>5099</v>
      </c>
      <c r="C220" s="97">
        <v>4650</v>
      </c>
      <c r="D220" s="97" t="s">
        <v>5764</v>
      </c>
      <c r="E220" s="98" t="s">
        <v>5765</v>
      </c>
      <c r="F220" s="97">
        <v>341</v>
      </c>
      <c r="G220" s="97">
        <v>341</v>
      </c>
      <c r="H220" s="99">
        <v>2733</v>
      </c>
      <c r="I220" s="100">
        <v>4467</v>
      </c>
      <c r="J220" s="100">
        <v>0</v>
      </c>
      <c r="K220" s="100">
        <f t="shared" si="6"/>
        <v>0</v>
      </c>
      <c r="L220" s="100">
        <f t="shared" si="7"/>
        <v>0</v>
      </c>
      <c r="M220" s="101" t="s">
        <v>5675</v>
      </c>
    </row>
    <row r="221" spans="1:13" x14ac:dyDescent="0.3">
      <c r="A221" s="97" t="s">
        <v>4816</v>
      </c>
      <c r="B221" s="97" t="s">
        <v>4815</v>
      </c>
      <c r="C221" s="97">
        <v>4650</v>
      </c>
      <c r="D221" s="97" t="s">
        <v>5764</v>
      </c>
      <c r="E221" s="98" t="s">
        <v>5765</v>
      </c>
      <c r="F221" s="97">
        <v>341</v>
      </c>
      <c r="G221" s="97">
        <v>341</v>
      </c>
      <c r="H221" s="99">
        <v>1542</v>
      </c>
      <c r="I221" s="100">
        <v>2523</v>
      </c>
      <c r="J221" s="100">
        <v>0</v>
      </c>
      <c r="K221" s="100">
        <f t="shared" si="6"/>
        <v>0</v>
      </c>
      <c r="L221" s="100">
        <f t="shared" si="7"/>
        <v>0</v>
      </c>
      <c r="M221" s="101" t="s">
        <v>5675</v>
      </c>
    </row>
    <row r="222" spans="1:13" x14ac:dyDescent="0.3">
      <c r="A222" s="97" t="s">
        <v>4626</v>
      </c>
      <c r="B222" s="97" t="s">
        <v>4625</v>
      </c>
      <c r="C222" s="97">
        <v>4650</v>
      </c>
      <c r="D222" s="97" t="s">
        <v>5764</v>
      </c>
      <c r="E222" s="98" t="s">
        <v>5765</v>
      </c>
      <c r="F222" s="97">
        <v>341</v>
      </c>
      <c r="G222" s="97">
        <v>341</v>
      </c>
      <c r="H222" s="99">
        <v>1185</v>
      </c>
      <c r="I222" s="100">
        <v>1911</v>
      </c>
      <c r="J222" s="100">
        <v>0</v>
      </c>
      <c r="K222" s="100">
        <f t="shared" si="6"/>
        <v>0</v>
      </c>
      <c r="L222" s="100">
        <f t="shared" si="7"/>
        <v>0</v>
      </c>
      <c r="M222" s="101" t="s">
        <v>5675</v>
      </c>
    </row>
    <row r="223" spans="1:13" x14ac:dyDescent="0.3">
      <c r="A223" s="97" t="s">
        <v>4979</v>
      </c>
      <c r="B223" s="97" t="s">
        <v>4978</v>
      </c>
      <c r="C223" s="97">
        <v>4650</v>
      </c>
      <c r="D223" s="97" t="s">
        <v>5764</v>
      </c>
      <c r="E223" s="98" t="s">
        <v>5765</v>
      </c>
      <c r="F223" s="97">
        <v>341</v>
      </c>
      <c r="G223" s="97">
        <v>341</v>
      </c>
      <c r="H223" s="99">
        <v>1934</v>
      </c>
      <c r="I223" s="100">
        <v>3463</v>
      </c>
      <c r="J223" s="100">
        <v>5</v>
      </c>
      <c r="K223" s="100">
        <f t="shared" si="6"/>
        <v>9670</v>
      </c>
      <c r="L223" s="100">
        <f t="shared" si="7"/>
        <v>17315</v>
      </c>
      <c r="M223" s="101" t="s">
        <v>5675</v>
      </c>
    </row>
    <row r="224" spans="1:13" x14ac:dyDescent="0.3">
      <c r="A224" s="97" t="s">
        <v>4238</v>
      </c>
      <c r="B224" s="97" t="s">
        <v>4237</v>
      </c>
      <c r="C224" s="97">
        <v>4650</v>
      </c>
      <c r="D224" s="97" t="s">
        <v>5764</v>
      </c>
      <c r="E224" s="98" t="s">
        <v>5765</v>
      </c>
      <c r="F224" s="97">
        <v>341</v>
      </c>
      <c r="G224" s="97">
        <v>341</v>
      </c>
      <c r="H224" s="99">
        <v>1328</v>
      </c>
      <c r="I224" s="100">
        <v>1012</v>
      </c>
      <c r="J224" s="100">
        <v>1</v>
      </c>
      <c r="K224" s="100">
        <f t="shared" si="6"/>
        <v>1328</v>
      </c>
      <c r="L224" s="100">
        <f t="shared" si="7"/>
        <v>1012</v>
      </c>
      <c r="M224" s="101" t="s">
        <v>5675</v>
      </c>
    </row>
    <row r="225" spans="1:13" x14ac:dyDescent="0.3">
      <c r="A225" s="97" t="s">
        <v>4441</v>
      </c>
      <c r="B225" s="97" t="s">
        <v>4440</v>
      </c>
      <c r="C225" s="97">
        <v>4650</v>
      </c>
      <c r="D225" s="97" t="s">
        <v>5764</v>
      </c>
      <c r="E225" s="98" t="s">
        <v>5765</v>
      </c>
      <c r="F225" s="97">
        <v>341</v>
      </c>
      <c r="G225" s="97">
        <v>341</v>
      </c>
      <c r="H225" s="99">
        <v>846</v>
      </c>
      <c r="I225" s="100">
        <v>1381</v>
      </c>
      <c r="J225" s="100">
        <v>0</v>
      </c>
      <c r="K225" s="100">
        <f t="shared" si="6"/>
        <v>0</v>
      </c>
      <c r="L225" s="100">
        <f t="shared" si="7"/>
        <v>0</v>
      </c>
      <c r="M225" s="101" t="s">
        <v>5675</v>
      </c>
    </row>
    <row r="226" spans="1:13" x14ac:dyDescent="0.3">
      <c r="A226" s="97" t="s">
        <v>4654</v>
      </c>
      <c r="B226" s="97" t="s">
        <v>4653</v>
      </c>
      <c r="C226" s="97">
        <v>4650</v>
      </c>
      <c r="D226" s="97" t="s">
        <v>5764</v>
      </c>
      <c r="E226" s="98" t="s">
        <v>5765</v>
      </c>
      <c r="F226" s="97">
        <v>341</v>
      </c>
      <c r="G226" s="97">
        <v>341</v>
      </c>
      <c r="H226" s="99">
        <v>1339</v>
      </c>
      <c r="I226" s="100">
        <v>2000</v>
      </c>
      <c r="J226" s="100">
        <v>0</v>
      </c>
      <c r="K226" s="100">
        <f t="shared" si="6"/>
        <v>0</v>
      </c>
      <c r="L226" s="100">
        <f t="shared" si="7"/>
        <v>0</v>
      </c>
      <c r="M226" s="101" t="s">
        <v>5675</v>
      </c>
    </row>
    <row r="227" spans="1:13" x14ac:dyDescent="0.3">
      <c r="A227" s="97" t="s">
        <v>4686</v>
      </c>
      <c r="B227" s="97" t="s">
        <v>4685</v>
      </c>
      <c r="C227" s="97">
        <v>4650</v>
      </c>
      <c r="D227" s="97" t="s">
        <v>5764</v>
      </c>
      <c r="E227" s="98" t="s">
        <v>5765</v>
      </c>
      <c r="F227" s="97">
        <v>341</v>
      </c>
      <c r="G227" s="97">
        <v>341</v>
      </c>
      <c r="H227" s="99">
        <v>1170</v>
      </c>
      <c r="I227" s="100">
        <v>2043</v>
      </c>
      <c r="J227" s="100">
        <v>0</v>
      </c>
      <c r="K227" s="100">
        <f t="shared" si="6"/>
        <v>0</v>
      </c>
      <c r="L227" s="100">
        <f t="shared" si="7"/>
        <v>0</v>
      </c>
      <c r="M227" s="101" t="s">
        <v>5675</v>
      </c>
    </row>
    <row r="228" spans="1:13" x14ac:dyDescent="0.3">
      <c r="A228" s="97" t="s">
        <v>4294</v>
      </c>
      <c r="B228" s="97" t="s">
        <v>4293</v>
      </c>
      <c r="C228" s="97">
        <v>4650</v>
      </c>
      <c r="D228" s="97" t="s">
        <v>5764</v>
      </c>
      <c r="E228" s="98" t="s">
        <v>5766</v>
      </c>
      <c r="F228" s="97">
        <v>342</v>
      </c>
      <c r="G228" s="97">
        <v>342</v>
      </c>
      <c r="H228" s="99">
        <v>1124</v>
      </c>
      <c r="I228" s="100">
        <v>1115</v>
      </c>
      <c r="J228" s="100">
        <v>0</v>
      </c>
      <c r="K228" s="100">
        <f t="shared" si="6"/>
        <v>0</v>
      </c>
      <c r="L228" s="100">
        <f t="shared" si="7"/>
        <v>0</v>
      </c>
      <c r="M228" s="101" t="s">
        <v>5675</v>
      </c>
    </row>
    <row r="229" spans="1:13" x14ac:dyDescent="0.3">
      <c r="A229" s="97" t="s">
        <v>4750</v>
      </c>
      <c r="B229" s="97" t="s">
        <v>4749</v>
      </c>
      <c r="C229" s="97">
        <v>4650</v>
      </c>
      <c r="D229" s="97" t="s">
        <v>5764</v>
      </c>
      <c r="E229" s="98" t="s">
        <v>5765</v>
      </c>
      <c r="F229" s="97">
        <v>341</v>
      </c>
      <c r="G229" s="97">
        <v>341</v>
      </c>
      <c r="H229" s="99">
        <v>1202</v>
      </c>
      <c r="I229" s="100">
        <v>2302</v>
      </c>
      <c r="J229" s="100">
        <v>6</v>
      </c>
      <c r="K229" s="100">
        <f t="shared" si="6"/>
        <v>7212</v>
      </c>
      <c r="L229" s="100">
        <f t="shared" si="7"/>
        <v>13812</v>
      </c>
      <c r="M229" s="101" t="s">
        <v>5675</v>
      </c>
    </row>
    <row r="230" spans="1:13" x14ac:dyDescent="0.3">
      <c r="A230" s="97" t="s">
        <v>4900</v>
      </c>
      <c r="B230" s="97" t="s">
        <v>4899</v>
      </c>
      <c r="C230" s="97">
        <v>4650</v>
      </c>
      <c r="D230" s="97" t="s">
        <v>5764</v>
      </c>
      <c r="E230" s="98" t="s">
        <v>5765</v>
      </c>
      <c r="F230" s="97">
        <v>341</v>
      </c>
      <c r="G230" s="97">
        <v>341</v>
      </c>
      <c r="H230" s="99">
        <v>1676</v>
      </c>
      <c r="I230" s="100">
        <v>3010</v>
      </c>
      <c r="J230" s="100">
        <v>21</v>
      </c>
      <c r="K230" s="100">
        <f t="shared" si="6"/>
        <v>35196</v>
      </c>
      <c r="L230" s="100">
        <f t="shared" si="7"/>
        <v>63210</v>
      </c>
      <c r="M230" s="101" t="s">
        <v>5675</v>
      </c>
    </row>
    <row r="231" spans="1:13" x14ac:dyDescent="0.3">
      <c r="A231" s="97" t="s">
        <v>4973</v>
      </c>
      <c r="B231" s="97" t="s">
        <v>4972</v>
      </c>
      <c r="C231" s="97">
        <v>4650</v>
      </c>
      <c r="D231" s="97" t="s">
        <v>5764</v>
      </c>
      <c r="E231" s="98" t="s">
        <v>5765</v>
      </c>
      <c r="F231" s="97">
        <v>341</v>
      </c>
      <c r="G231" s="97">
        <v>341</v>
      </c>
      <c r="H231" s="99">
        <v>2368</v>
      </c>
      <c r="I231" s="100">
        <v>3417</v>
      </c>
      <c r="J231" s="100">
        <v>5</v>
      </c>
      <c r="K231" s="100">
        <f t="shared" si="6"/>
        <v>11840</v>
      </c>
      <c r="L231" s="100">
        <f t="shared" si="7"/>
        <v>17085</v>
      </c>
      <c r="M231" s="101" t="s">
        <v>5675</v>
      </c>
    </row>
    <row r="232" spans="1:13" x14ac:dyDescent="0.3">
      <c r="A232" s="97" t="s">
        <v>4850</v>
      </c>
      <c r="B232" s="97" t="s">
        <v>4849</v>
      </c>
      <c r="C232" s="97">
        <v>4650</v>
      </c>
      <c r="D232" s="97" t="s">
        <v>5764</v>
      </c>
      <c r="E232" s="98" t="s">
        <v>5765</v>
      </c>
      <c r="F232" s="97">
        <v>341</v>
      </c>
      <c r="G232" s="97">
        <v>341</v>
      </c>
      <c r="H232" s="99">
        <v>939</v>
      </c>
      <c r="I232" s="100">
        <v>2729</v>
      </c>
      <c r="J232" s="100">
        <v>0</v>
      </c>
      <c r="K232" s="100">
        <f t="shared" si="6"/>
        <v>0</v>
      </c>
      <c r="L232" s="100">
        <f t="shared" si="7"/>
        <v>0</v>
      </c>
      <c r="M232" s="101" t="s">
        <v>5675</v>
      </c>
    </row>
    <row r="233" spans="1:13" x14ac:dyDescent="0.3">
      <c r="A233" s="97" t="s">
        <v>4840</v>
      </c>
      <c r="B233" s="97" t="s">
        <v>4839</v>
      </c>
      <c r="C233" s="97">
        <v>4650</v>
      </c>
      <c r="D233" s="97" t="s">
        <v>5764</v>
      </c>
      <c r="E233" s="98" t="s">
        <v>5765</v>
      </c>
      <c r="F233" s="97">
        <v>341</v>
      </c>
      <c r="G233" s="97">
        <v>341</v>
      </c>
      <c r="H233" s="99">
        <v>2031</v>
      </c>
      <c r="I233" s="100">
        <v>2640</v>
      </c>
      <c r="J233" s="100">
        <v>4</v>
      </c>
      <c r="K233" s="100">
        <f t="shared" si="6"/>
        <v>8124</v>
      </c>
      <c r="L233" s="100">
        <f t="shared" si="7"/>
        <v>10560</v>
      </c>
      <c r="M233" s="101" t="s">
        <v>5675</v>
      </c>
    </row>
    <row r="234" spans="1:13" x14ac:dyDescent="0.3">
      <c r="A234" s="97" t="s">
        <v>4818</v>
      </c>
      <c r="B234" s="97" t="s">
        <v>4817</v>
      </c>
      <c r="C234" s="97">
        <v>4650</v>
      </c>
      <c r="D234" s="97" t="s">
        <v>5764</v>
      </c>
      <c r="E234" s="98" t="s">
        <v>5765</v>
      </c>
      <c r="F234" s="97">
        <v>341</v>
      </c>
      <c r="G234" s="97">
        <v>341</v>
      </c>
      <c r="H234" s="99">
        <v>1846</v>
      </c>
      <c r="I234" s="100">
        <v>2545</v>
      </c>
      <c r="J234" s="100">
        <v>3</v>
      </c>
      <c r="K234" s="100">
        <f t="shared" si="6"/>
        <v>5538</v>
      </c>
      <c r="L234" s="100">
        <f t="shared" si="7"/>
        <v>7635</v>
      </c>
      <c r="M234" s="101" t="s">
        <v>5675</v>
      </c>
    </row>
    <row r="235" spans="1:13" x14ac:dyDescent="0.3">
      <c r="A235" s="97" t="s">
        <v>4948</v>
      </c>
      <c r="B235" s="97" t="s">
        <v>4947</v>
      </c>
      <c r="C235" s="97">
        <v>4650</v>
      </c>
      <c r="D235" s="97" t="s">
        <v>5764</v>
      </c>
      <c r="E235" s="98" t="s">
        <v>5765</v>
      </c>
      <c r="F235" s="97">
        <v>341</v>
      </c>
      <c r="G235" s="97">
        <v>341</v>
      </c>
      <c r="H235" s="99">
        <v>1474</v>
      </c>
      <c r="I235" s="100">
        <v>3216</v>
      </c>
      <c r="J235" s="100">
        <v>36</v>
      </c>
      <c r="K235" s="100">
        <f t="shared" si="6"/>
        <v>53064</v>
      </c>
      <c r="L235" s="100">
        <f t="shared" si="7"/>
        <v>115776</v>
      </c>
      <c r="M235" s="101" t="s">
        <v>5675</v>
      </c>
    </row>
    <row r="236" spans="1:13" x14ac:dyDescent="0.3">
      <c r="A236" s="97" t="s">
        <v>4812</v>
      </c>
      <c r="B236" s="97" t="s">
        <v>4811</v>
      </c>
      <c r="C236" s="97">
        <v>4650</v>
      </c>
      <c r="D236" s="97" t="s">
        <v>5764</v>
      </c>
      <c r="E236" s="98" t="s">
        <v>5765</v>
      </c>
      <c r="F236" s="97">
        <v>341</v>
      </c>
      <c r="G236" s="97">
        <v>341</v>
      </c>
      <c r="H236" s="99">
        <v>1288</v>
      </c>
      <c r="I236" s="100">
        <v>2478</v>
      </c>
      <c r="J236" s="100">
        <v>11</v>
      </c>
      <c r="K236" s="100">
        <f t="shared" si="6"/>
        <v>14168</v>
      </c>
      <c r="L236" s="100">
        <f t="shared" si="7"/>
        <v>27258</v>
      </c>
      <c r="M236" s="101" t="s">
        <v>5675</v>
      </c>
    </row>
    <row r="237" spans="1:13" x14ac:dyDescent="0.3">
      <c r="A237" s="97" t="s">
        <v>4718</v>
      </c>
      <c r="B237" s="97" t="s">
        <v>4717</v>
      </c>
      <c r="C237" s="97">
        <v>4650</v>
      </c>
      <c r="D237" s="97" t="s">
        <v>5764</v>
      </c>
      <c r="E237" s="98" t="s">
        <v>5765</v>
      </c>
      <c r="F237" s="97">
        <v>341</v>
      </c>
      <c r="G237" s="97">
        <v>341</v>
      </c>
      <c r="H237" s="99">
        <v>1635</v>
      </c>
      <c r="I237" s="100">
        <v>2139</v>
      </c>
      <c r="J237" s="100">
        <v>4</v>
      </c>
      <c r="K237" s="100">
        <f t="shared" si="6"/>
        <v>6540</v>
      </c>
      <c r="L237" s="100">
        <f t="shared" si="7"/>
        <v>8556</v>
      </c>
      <c r="M237" s="101" t="s">
        <v>5675</v>
      </c>
    </row>
    <row r="238" spans="1:13" x14ac:dyDescent="0.3">
      <c r="A238" s="97" t="s">
        <v>4808</v>
      </c>
      <c r="B238" s="97" t="s">
        <v>4807</v>
      </c>
      <c r="C238" s="97">
        <v>4650</v>
      </c>
      <c r="D238" s="97" t="s">
        <v>5764</v>
      </c>
      <c r="E238" s="98" t="s">
        <v>5765</v>
      </c>
      <c r="F238" s="97">
        <v>341</v>
      </c>
      <c r="G238" s="97">
        <v>341</v>
      </c>
      <c r="H238" s="99">
        <v>1501</v>
      </c>
      <c r="I238" s="100">
        <v>2447</v>
      </c>
      <c r="J238" s="100">
        <v>0</v>
      </c>
      <c r="K238" s="100">
        <f t="shared" si="6"/>
        <v>0</v>
      </c>
      <c r="L238" s="100">
        <f t="shared" si="7"/>
        <v>0</v>
      </c>
      <c r="M238" s="101" t="s">
        <v>5675</v>
      </c>
    </row>
    <row r="239" spans="1:13" x14ac:dyDescent="0.3">
      <c r="A239" s="97" t="s">
        <v>4530</v>
      </c>
      <c r="B239" s="97" t="s">
        <v>4529</v>
      </c>
      <c r="C239" s="97">
        <v>4650</v>
      </c>
      <c r="D239" s="97" t="s">
        <v>5764</v>
      </c>
      <c r="E239" s="98" t="s">
        <v>5765</v>
      </c>
      <c r="F239" s="97">
        <v>341</v>
      </c>
      <c r="G239" s="97">
        <v>341</v>
      </c>
      <c r="H239" s="99">
        <v>1266</v>
      </c>
      <c r="I239" s="100">
        <v>1630</v>
      </c>
      <c r="J239" s="100">
        <v>0</v>
      </c>
      <c r="K239" s="100">
        <f t="shared" si="6"/>
        <v>0</v>
      </c>
      <c r="L239" s="100">
        <f t="shared" si="7"/>
        <v>0</v>
      </c>
      <c r="M239" s="101" t="s">
        <v>5675</v>
      </c>
    </row>
    <row r="240" spans="1:13" x14ac:dyDescent="0.3">
      <c r="A240" s="97" t="s">
        <v>5054</v>
      </c>
      <c r="B240" s="97" t="s">
        <v>5053</v>
      </c>
      <c r="C240" s="97">
        <v>4650</v>
      </c>
      <c r="D240" s="97" t="s">
        <v>5764</v>
      </c>
      <c r="E240" s="98" t="s">
        <v>5765</v>
      </c>
      <c r="F240" s="97">
        <v>341</v>
      </c>
      <c r="G240" s="97">
        <v>341</v>
      </c>
      <c r="H240" s="99">
        <v>1503</v>
      </c>
      <c r="I240" s="100">
        <v>4178</v>
      </c>
      <c r="J240" s="100">
        <v>0</v>
      </c>
      <c r="K240" s="100">
        <f t="shared" si="6"/>
        <v>0</v>
      </c>
      <c r="L240" s="100">
        <f t="shared" si="7"/>
        <v>0</v>
      </c>
      <c r="M240" s="101" t="s">
        <v>5675</v>
      </c>
    </row>
    <row r="241" spans="1:13" x14ac:dyDescent="0.3">
      <c r="A241" s="97" t="s">
        <v>4854</v>
      </c>
      <c r="B241" s="97" t="s">
        <v>4853</v>
      </c>
      <c r="C241" s="97">
        <v>4650</v>
      </c>
      <c r="D241" s="97" t="s">
        <v>5764</v>
      </c>
      <c r="E241" s="98" t="s">
        <v>5765</v>
      </c>
      <c r="F241" s="97">
        <v>341</v>
      </c>
      <c r="G241" s="97">
        <v>341</v>
      </c>
      <c r="H241" s="99">
        <v>1899</v>
      </c>
      <c r="I241" s="100">
        <v>2742</v>
      </c>
      <c r="J241" s="100">
        <v>1</v>
      </c>
      <c r="K241" s="100">
        <f t="shared" si="6"/>
        <v>1899</v>
      </c>
      <c r="L241" s="100">
        <f t="shared" si="7"/>
        <v>2742</v>
      </c>
      <c r="M241" s="101" t="s">
        <v>5675</v>
      </c>
    </row>
    <row r="242" spans="1:13" x14ac:dyDescent="0.3">
      <c r="A242" s="97" t="s">
        <v>4936</v>
      </c>
      <c r="B242" s="97" t="s">
        <v>4935</v>
      </c>
      <c r="C242" s="97">
        <v>4650</v>
      </c>
      <c r="D242" s="97" t="s">
        <v>5764</v>
      </c>
      <c r="E242" s="98" t="s">
        <v>5765</v>
      </c>
      <c r="F242" s="97">
        <v>341</v>
      </c>
      <c r="G242" s="97">
        <v>341</v>
      </c>
      <c r="H242" s="99">
        <v>926</v>
      </c>
      <c r="I242" s="100">
        <v>3133</v>
      </c>
      <c r="J242" s="100">
        <v>0</v>
      </c>
      <c r="K242" s="100">
        <f t="shared" si="6"/>
        <v>0</v>
      </c>
      <c r="L242" s="100">
        <f t="shared" si="7"/>
        <v>0</v>
      </c>
      <c r="M242" s="101" t="s">
        <v>5675</v>
      </c>
    </row>
    <row r="243" spans="1:13" x14ac:dyDescent="0.3">
      <c r="A243" s="97" t="s">
        <v>4860</v>
      </c>
      <c r="B243" s="97" t="s">
        <v>4859</v>
      </c>
      <c r="C243" s="97">
        <v>4650</v>
      </c>
      <c r="D243" s="97" t="s">
        <v>5764</v>
      </c>
      <c r="E243" s="98" t="s">
        <v>5765</v>
      </c>
      <c r="F243" s="97">
        <v>341</v>
      </c>
      <c r="G243" s="97">
        <v>341</v>
      </c>
      <c r="H243" s="99">
        <v>1526</v>
      </c>
      <c r="I243" s="100">
        <v>2771</v>
      </c>
      <c r="J243" s="100">
        <v>1</v>
      </c>
      <c r="K243" s="100">
        <f t="shared" si="6"/>
        <v>1526</v>
      </c>
      <c r="L243" s="100">
        <f t="shared" si="7"/>
        <v>2771</v>
      </c>
      <c r="M243" s="101" t="s">
        <v>5675</v>
      </c>
    </row>
    <row r="244" spans="1:13" x14ac:dyDescent="0.3">
      <c r="A244" s="97" t="s">
        <v>5263</v>
      </c>
      <c r="B244" s="97" t="s">
        <v>5262</v>
      </c>
      <c r="C244" s="97">
        <v>4650</v>
      </c>
      <c r="D244" s="97" t="s">
        <v>5764</v>
      </c>
      <c r="E244" s="98" t="s">
        <v>5765</v>
      </c>
      <c r="F244" s="97">
        <v>341</v>
      </c>
      <c r="G244" s="97">
        <v>341</v>
      </c>
      <c r="H244" s="99">
        <v>2077</v>
      </c>
      <c r="I244" s="100">
        <v>6137</v>
      </c>
      <c r="J244" s="100">
        <v>0</v>
      </c>
      <c r="K244" s="100">
        <f t="shared" si="6"/>
        <v>0</v>
      </c>
      <c r="L244" s="100">
        <f t="shared" si="7"/>
        <v>0</v>
      </c>
      <c r="M244" s="101" t="s">
        <v>5675</v>
      </c>
    </row>
    <row r="245" spans="1:13" x14ac:dyDescent="0.3">
      <c r="A245" s="97" t="s">
        <v>5318</v>
      </c>
      <c r="B245" s="97" t="s">
        <v>5317</v>
      </c>
      <c r="C245" s="97">
        <v>4650</v>
      </c>
      <c r="D245" s="97" t="s">
        <v>5764</v>
      </c>
      <c r="E245" s="98" t="s">
        <v>5765</v>
      </c>
      <c r="F245" s="97">
        <v>341</v>
      </c>
      <c r="G245" s="97">
        <v>341</v>
      </c>
      <c r="H245" s="99">
        <v>3365</v>
      </c>
      <c r="I245" s="100">
        <v>6826</v>
      </c>
      <c r="J245" s="100">
        <v>114</v>
      </c>
      <c r="K245" s="100">
        <f t="shared" si="6"/>
        <v>383610</v>
      </c>
      <c r="L245" s="100">
        <f t="shared" si="7"/>
        <v>778164</v>
      </c>
      <c r="M245" s="101" t="s">
        <v>5675</v>
      </c>
    </row>
    <row r="246" spans="1:13" x14ac:dyDescent="0.3">
      <c r="A246" s="97" t="s">
        <v>4830</v>
      </c>
      <c r="B246" s="97" t="s">
        <v>4829</v>
      </c>
      <c r="C246" s="97">
        <v>4650</v>
      </c>
      <c r="D246" s="97" t="s">
        <v>5764</v>
      </c>
      <c r="E246" s="98" t="s">
        <v>5765</v>
      </c>
      <c r="F246" s="97">
        <v>341</v>
      </c>
      <c r="G246" s="97">
        <v>341</v>
      </c>
      <c r="H246" s="99">
        <v>1321</v>
      </c>
      <c r="I246" s="100">
        <v>2575</v>
      </c>
      <c r="J246" s="100">
        <v>4</v>
      </c>
      <c r="K246" s="100">
        <f t="shared" si="6"/>
        <v>5284</v>
      </c>
      <c r="L246" s="100">
        <f t="shared" si="7"/>
        <v>10300</v>
      </c>
      <c r="M246" s="101" t="s">
        <v>5675</v>
      </c>
    </row>
    <row r="247" spans="1:13" x14ac:dyDescent="0.3">
      <c r="A247" s="97" t="s">
        <v>4226</v>
      </c>
      <c r="B247" s="97" t="s">
        <v>4225</v>
      </c>
      <c r="C247" s="97">
        <v>4650</v>
      </c>
      <c r="D247" s="97" t="s">
        <v>5764</v>
      </c>
      <c r="E247" s="98" t="s">
        <v>5765</v>
      </c>
      <c r="F247" s="97">
        <v>341</v>
      </c>
      <c r="G247" s="97">
        <v>341</v>
      </c>
      <c r="H247" s="99">
        <v>773</v>
      </c>
      <c r="I247" s="100">
        <v>1007</v>
      </c>
      <c r="J247" s="100">
        <v>0</v>
      </c>
      <c r="K247" s="100">
        <f t="shared" si="6"/>
        <v>0</v>
      </c>
      <c r="L247" s="100">
        <f t="shared" si="7"/>
        <v>0</v>
      </c>
      <c r="M247" s="101" t="s">
        <v>5675</v>
      </c>
    </row>
    <row r="248" spans="1:13" x14ac:dyDescent="0.3">
      <c r="A248" s="97" t="s">
        <v>4454</v>
      </c>
      <c r="B248" s="97" t="s">
        <v>4450</v>
      </c>
      <c r="C248" s="97">
        <v>4650</v>
      </c>
      <c r="D248" s="97" t="s">
        <v>5764</v>
      </c>
      <c r="E248" s="98" t="s">
        <v>5672</v>
      </c>
      <c r="F248" s="97">
        <v>360</v>
      </c>
      <c r="G248" s="97">
        <v>360</v>
      </c>
      <c r="H248" s="99">
        <v>762</v>
      </c>
      <c r="I248" s="100">
        <v>1414</v>
      </c>
      <c r="J248" s="100">
        <v>0</v>
      </c>
      <c r="K248" s="100">
        <f t="shared" si="6"/>
        <v>0</v>
      </c>
      <c r="L248" s="100">
        <f t="shared" si="7"/>
        <v>0</v>
      </c>
      <c r="M248" s="101" t="s">
        <v>5675</v>
      </c>
    </row>
    <row r="249" spans="1:13" x14ac:dyDescent="0.3">
      <c r="A249" s="97" t="s">
        <v>4550</v>
      </c>
      <c r="B249" s="97" t="s">
        <v>4549</v>
      </c>
      <c r="C249" s="97">
        <v>4650</v>
      </c>
      <c r="D249" s="97" t="s">
        <v>5764</v>
      </c>
      <c r="E249" s="98" t="s">
        <v>5765</v>
      </c>
      <c r="F249" s="97">
        <v>341</v>
      </c>
      <c r="G249" s="97">
        <v>341</v>
      </c>
      <c r="H249" s="99">
        <v>1605</v>
      </c>
      <c r="I249" s="100">
        <v>1690</v>
      </c>
      <c r="J249" s="100">
        <v>3</v>
      </c>
      <c r="K249" s="100">
        <f t="shared" si="6"/>
        <v>4815</v>
      </c>
      <c r="L249" s="100">
        <f t="shared" si="7"/>
        <v>5070</v>
      </c>
      <c r="M249" s="101" t="s">
        <v>5675</v>
      </c>
    </row>
    <row r="250" spans="1:13" x14ac:dyDescent="0.3">
      <c r="A250" s="97" t="s">
        <v>5443</v>
      </c>
      <c r="B250" s="97" t="s">
        <v>5442</v>
      </c>
      <c r="C250" s="97">
        <v>4650</v>
      </c>
      <c r="D250" s="97" t="s">
        <v>5764</v>
      </c>
      <c r="E250" s="98" t="s">
        <v>5767</v>
      </c>
      <c r="F250" s="97">
        <v>350</v>
      </c>
      <c r="G250" s="97">
        <v>350</v>
      </c>
      <c r="H250" s="99">
        <v>2256</v>
      </c>
      <c r="I250" s="100">
        <v>10748</v>
      </c>
      <c r="J250" s="100">
        <v>0</v>
      </c>
      <c r="K250" s="100">
        <f t="shared" si="6"/>
        <v>0</v>
      </c>
      <c r="L250" s="100">
        <f t="shared" si="7"/>
        <v>0</v>
      </c>
      <c r="M250" s="101" t="s">
        <v>5675</v>
      </c>
    </row>
    <row r="251" spans="1:13" x14ac:dyDescent="0.3">
      <c r="A251" s="97" t="s">
        <v>4848</v>
      </c>
      <c r="B251" s="97" t="s">
        <v>4847</v>
      </c>
      <c r="C251" s="97">
        <v>4720</v>
      </c>
      <c r="D251" s="97" t="s">
        <v>5715</v>
      </c>
      <c r="E251" s="98" t="s">
        <v>5768</v>
      </c>
      <c r="F251" s="97">
        <v>410</v>
      </c>
      <c r="G251" s="97">
        <v>410</v>
      </c>
      <c r="H251" s="99">
        <v>602</v>
      </c>
      <c r="I251" s="100">
        <v>2668</v>
      </c>
      <c r="J251" s="100">
        <v>246</v>
      </c>
      <c r="K251" s="100">
        <f t="shared" si="6"/>
        <v>148092</v>
      </c>
      <c r="L251" s="100">
        <f t="shared" si="7"/>
        <v>656328</v>
      </c>
      <c r="M251" s="101" t="s">
        <v>5675</v>
      </c>
    </row>
    <row r="252" spans="1:13" x14ac:dyDescent="0.3">
      <c r="A252" s="97" t="s">
        <v>4411</v>
      </c>
      <c r="B252" s="97" t="s">
        <v>4410</v>
      </c>
      <c r="C252" s="97">
        <v>4720</v>
      </c>
      <c r="D252" s="97" t="s">
        <v>5715</v>
      </c>
      <c r="E252" s="98" t="s">
        <v>5759</v>
      </c>
      <c r="F252" s="97">
        <v>480</v>
      </c>
      <c r="G252" s="97">
        <v>480</v>
      </c>
      <c r="H252" s="99">
        <v>1396</v>
      </c>
      <c r="I252" s="100">
        <v>1306</v>
      </c>
      <c r="J252" s="100">
        <v>7</v>
      </c>
      <c r="K252" s="100">
        <f t="shared" si="6"/>
        <v>9772</v>
      </c>
      <c r="L252" s="100">
        <f t="shared" si="7"/>
        <v>9142</v>
      </c>
      <c r="M252" s="101" t="s">
        <v>5675</v>
      </c>
    </row>
    <row r="253" spans="1:13" x14ac:dyDescent="0.3">
      <c r="A253" s="97" t="s">
        <v>5215</v>
      </c>
      <c r="B253" s="97" t="s">
        <v>5214</v>
      </c>
      <c r="C253" s="97">
        <v>4720</v>
      </c>
      <c r="D253" s="97" t="s">
        <v>5715</v>
      </c>
      <c r="E253" s="98" t="s">
        <v>5768</v>
      </c>
      <c r="F253" s="97">
        <v>410</v>
      </c>
      <c r="G253" s="97">
        <v>410</v>
      </c>
      <c r="H253" s="99">
        <v>1372</v>
      </c>
      <c r="I253" s="100">
        <v>5416</v>
      </c>
      <c r="J253" s="100">
        <v>72</v>
      </c>
      <c r="K253" s="100">
        <f t="shared" si="6"/>
        <v>98784</v>
      </c>
      <c r="L253" s="100">
        <f t="shared" si="7"/>
        <v>389952</v>
      </c>
      <c r="M253" s="101" t="s">
        <v>5675</v>
      </c>
    </row>
    <row r="254" spans="1:13" x14ac:dyDescent="0.3">
      <c r="A254" s="97" t="s">
        <v>5032</v>
      </c>
      <c r="B254" s="97" t="s">
        <v>5031</v>
      </c>
      <c r="C254" s="97">
        <v>4720</v>
      </c>
      <c r="D254" s="97" t="s">
        <v>5715</v>
      </c>
      <c r="E254" s="98" t="s">
        <v>5768</v>
      </c>
      <c r="F254" s="97">
        <v>410</v>
      </c>
      <c r="G254" s="97">
        <v>410</v>
      </c>
      <c r="H254" s="99">
        <v>991</v>
      </c>
      <c r="I254" s="100">
        <v>3913</v>
      </c>
      <c r="J254" s="100">
        <v>237</v>
      </c>
      <c r="K254" s="100">
        <f t="shared" si="6"/>
        <v>234867</v>
      </c>
      <c r="L254" s="100">
        <f t="shared" si="7"/>
        <v>927381</v>
      </c>
      <c r="M254" s="101" t="s">
        <v>5675</v>
      </c>
    </row>
    <row r="255" spans="1:13" x14ac:dyDescent="0.3">
      <c r="A255" s="97" t="s">
        <v>3275</v>
      </c>
      <c r="B255" s="97" t="s">
        <v>3274</v>
      </c>
      <c r="C255" s="97">
        <v>4720</v>
      </c>
      <c r="D255" s="97" t="s">
        <v>5715</v>
      </c>
      <c r="E255" s="98" t="s">
        <v>5768</v>
      </c>
      <c r="F255" s="97">
        <v>410</v>
      </c>
      <c r="G255" s="97">
        <v>410</v>
      </c>
      <c r="H255" s="99">
        <v>194</v>
      </c>
      <c r="I255" s="100">
        <v>289</v>
      </c>
      <c r="J255" s="100">
        <v>115</v>
      </c>
      <c r="K255" s="100">
        <f t="shared" si="6"/>
        <v>22310</v>
      </c>
      <c r="L255" s="100">
        <f t="shared" si="7"/>
        <v>33235</v>
      </c>
      <c r="M255" s="101" t="s">
        <v>5675</v>
      </c>
    </row>
    <row r="256" spans="1:13" x14ac:dyDescent="0.3">
      <c r="A256" s="97" t="s">
        <v>2365</v>
      </c>
      <c r="B256" s="97" t="s">
        <v>2364</v>
      </c>
      <c r="C256" s="97">
        <v>4720</v>
      </c>
      <c r="D256" s="97" t="s">
        <v>5715</v>
      </c>
      <c r="E256" s="98" t="s">
        <v>5768</v>
      </c>
      <c r="F256" s="97">
        <v>410</v>
      </c>
      <c r="G256" s="97">
        <v>410</v>
      </c>
      <c r="H256" s="99">
        <v>182.36</v>
      </c>
      <c r="I256" s="100">
        <v>113</v>
      </c>
      <c r="J256" s="100">
        <v>15</v>
      </c>
      <c r="K256" s="100">
        <f t="shared" si="6"/>
        <v>2735.4</v>
      </c>
      <c r="L256" s="100">
        <f t="shared" si="7"/>
        <v>1695</v>
      </c>
      <c r="M256" s="101" t="s">
        <v>5675</v>
      </c>
    </row>
    <row r="257" spans="1:13" x14ac:dyDescent="0.3">
      <c r="A257" s="97" t="s">
        <v>3299</v>
      </c>
      <c r="B257" s="97" t="s">
        <v>3298</v>
      </c>
      <c r="C257" s="97">
        <v>4720</v>
      </c>
      <c r="D257" s="97" t="s">
        <v>5715</v>
      </c>
      <c r="E257" s="98" t="s">
        <v>5769</v>
      </c>
      <c r="F257" s="97">
        <v>412</v>
      </c>
      <c r="G257" s="97">
        <v>412</v>
      </c>
      <c r="H257" s="99">
        <v>166</v>
      </c>
      <c r="I257" s="100">
        <v>297</v>
      </c>
      <c r="J257" s="100">
        <v>13</v>
      </c>
      <c r="K257" s="100">
        <f t="shared" si="6"/>
        <v>2158</v>
      </c>
      <c r="L257" s="100">
        <f t="shared" si="7"/>
        <v>3861</v>
      </c>
      <c r="M257" s="101" t="s">
        <v>5675</v>
      </c>
    </row>
    <row r="258" spans="1:13" x14ac:dyDescent="0.3">
      <c r="A258" s="97" t="s">
        <v>3410</v>
      </c>
      <c r="B258" s="97" t="s">
        <v>3409</v>
      </c>
      <c r="C258" s="97">
        <v>4720</v>
      </c>
      <c r="D258" s="97" t="s">
        <v>5715</v>
      </c>
      <c r="E258" s="98" t="s">
        <v>5768</v>
      </c>
      <c r="F258" s="97">
        <v>410</v>
      </c>
      <c r="G258" s="97">
        <v>410</v>
      </c>
      <c r="H258" s="99">
        <v>299</v>
      </c>
      <c r="I258" s="100">
        <v>366</v>
      </c>
      <c r="J258" s="100">
        <v>1223</v>
      </c>
      <c r="K258" s="100">
        <f t="shared" si="6"/>
        <v>365677</v>
      </c>
      <c r="L258" s="100">
        <f t="shared" si="7"/>
        <v>447618</v>
      </c>
      <c r="M258" s="101" t="s">
        <v>5675</v>
      </c>
    </row>
    <row r="259" spans="1:13" x14ac:dyDescent="0.3">
      <c r="A259" s="97" t="s">
        <v>3301</v>
      </c>
      <c r="B259" s="97" t="s">
        <v>3300</v>
      </c>
      <c r="C259" s="97">
        <v>4720</v>
      </c>
      <c r="D259" s="97" t="s">
        <v>5715</v>
      </c>
      <c r="E259" s="98" t="s">
        <v>5769</v>
      </c>
      <c r="F259" s="97">
        <v>412</v>
      </c>
      <c r="G259" s="97">
        <v>412</v>
      </c>
      <c r="H259" s="99">
        <v>210</v>
      </c>
      <c r="I259" s="100">
        <v>301</v>
      </c>
      <c r="J259" s="100">
        <v>579</v>
      </c>
      <c r="K259" s="100">
        <f t="shared" si="6"/>
        <v>121590</v>
      </c>
      <c r="L259" s="100">
        <f t="shared" si="7"/>
        <v>174279</v>
      </c>
      <c r="M259" s="101" t="s">
        <v>5675</v>
      </c>
    </row>
    <row r="260" spans="1:13" x14ac:dyDescent="0.3">
      <c r="A260" s="97" t="s">
        <v>3618</v>
      </c>
      <c r="B260" s="97" t="s">
        <v>3617</v>
      </c>
      <c r="C260" s="97">
        <v>4720</v>
      </c>
      <c r="D260" s="97" t="s">
        <v>5715</v>
      </c>
      <c r="E260" s="98" t="s">
        <v>5768</v>
      </c>
      <c r="F260" s="97">
        <v>410</v>
      </c>
      <c r="G260" s="97">
        <v>410</v>
      </c>
      <c r="H260" s="99">
        <v>772.62</v>
      </c>
      <c r="I260" s="100">
        <v>477</v>
      </c>
      <c r="J260" s="100">
        <v>2</v>
      </c>
      <c r="K260" s="100">
        <f t="shared" si="6"/>
        <v>1545.24</v>
      </c>
      <c r="L260" s="100">
        <f t="shared" si="7"/>
        <v>954</v>
      </c>
      <c r="M260" s="101" t="s">
        <v>5675</v>
      </c>
    </row>
    <row r="261" spans="1:13" x14ac:dyDescent="0.3">
      <c r="A261" s="97" t="s">
        <v>3396</v>
      </c>
      <c r="B261" s="97" t="s">
        <v>3395</v>
      </c>
      <c r="C261" s="97">
        <v>4720</v>
      </c>
      <c r="D261" s="97" t="s">
        <v>5715</v>
      </c>
      <c r="E261" s="98" t="s">
        <v>5768</v>
      </c>
      <c r="F261" s="97">
        <v>410</v>
      </c>
      <c r="G261" s="97">
        <v>410</v>
      </c>
      <c r="H261" s="99">
        <v>386.31</v>
      </c>
      <c r="I261" s="100">
        <v>356</v>
      </c>
      <c r="J261" s="100">
        <v>3</v>
      </c>
      <c r="K261" s="100">
        <f t="shared" si="6"/>
        <v>1158.93</v>
      </c>
      <c r="L261" s="100">
        <f t="shared" si="7"/>
        <v>1068</v>
      </c>
      <c r="M261" s="101" t="s">
        <v>5675</v>
      </c>
    </row>
    <row r="262" spans="1:13" x14ac:dyDescent="0.3">
      <c r="A262" s="97" t="s">
        <v>3712</v>
      </c>
      <c r="B262" s="97" t="s">
        <v>3711</v>
      </c>
      <c r="C262" s="97">
        <v>4720</v>
      </c>
      <c r="D262" s="97" t="s">
        <v>5715</v>
      </c>
      <c r="E262" s="98" t="s">
        <v>5768</v>
      </c>
      <c r="F262" s="97">
        <v>410</v>
      </c>
      <c r="G262" s="97">
        <v>410</v>
      </c>
      <c r="H262" s="99">
        <v>2420</v>
      </c>
      <c r="I262" s="100">
        <v>531</v>
      </c>
      <c r="J262" s="100">
        <v>1</v>
      </c>
      <c r="K262" s="100">
        <f t="shared" si="6"/>
        <v>2420</v>
      </c>
      <c r="L262" s="100">
        <f t="shared" si="7"/>
        <v>531</v>
      </c>
      <c r="M262" s="101" t="s">
        <v>5675</v>
      </c>
    </row>
    <row r="263" spans="1:13" x14ac:dyDescent="0.3">
      <c r="A263" s="97" t="s">
        <v>4716</v>
      </c>
      <c r="B263" s="97" t="s">
        <v>4715</v>
      </c>
      <c r="C263" s="97">
        <v>4595</v>
      </c>
      <c r="D263" s="97" t="s">
        <v>5770</v>
      </c>
      <c r="E263" s="98" t="s">
        <v>5758</v>
      </c>
      <c r="F263" s="97">
        <v>921</v>
      </c>
      <c r="G263" s="97">
        <v>921</v>
      </c>
      <c r="H263" s="99">
        <v>1416</v>
      </c>
      <c r="I263" s="100">
        <v>2130</v>
      </c>
      <c r="J263" s="100">
        <v>0</v>
      </c>
      <c r="K263" s="100">
        <f t="shared" si="6"/>
        <v>0</v>
      </c>
      <c r="L263" s="100">
        <f t="shared" si="7"/>
        <v>0</v>
      </c>
      <c r="M263" s="101" t="s">
        <v>5675</v>
      </c>
    </row>
    <row r="264" spans="1:13" x14ac:dyDescent="0.3">
      <c r="A264" s="97" t="s">
        <v>4616</v>
      </c>
      <c r="B264" s="97" t="s">
        <v>4615</v>
      </c>
      <c r="C264" s="97">
        <v>4595</v>
      </c>
      <c r="D264" s="97" t="s">
        <v>5770</v>
      </c>
      <c r="E264" s="98" t="s">
        <v>5758</v>
      </c>
      <c r="F264" s="97">
        <v>921</v>
      </c>
      <c r="G264" s="97">
        <v>921</v>
      </c>
      <c r="H264" s="99">
        <v>132</v>
      </c>
      <c r="I264" s="100">
        <v>1868</v>
      </c>
      <c r="J264" s="100">
        <v>2</v>
      </c>
      <c r="K264" s="100">
        <f t="shared" si="6"/>
        <v>264</v>
      </c>
      <c r="L264" s="100">
        <f t="shared" si="7"/>
        <v>3736</v>
      </c>
      <c r="M264" s="101" t="s">
        <v>5675</v>
      </c>
    </row>
    <row r="265" spans="1:13" x14ac:dyDescent="0.3">
      <c r="A265" s="97" t="s">
        <v>4734</v>
      </c>
      <c r="B265" s="97" t="s">
        <v>4733</v>
      </c>
      <c r="C265" s="97">
        <v>4595</v>
      </c>
      <c r="D265" s="97" t="s">
        <v>5770</v>
      </c>
      <c r="E265" s="98" t="s">
        <v>5758</v>
      </c>
      <c r="F265" s="97">
        <v>921</v>
      </c>
      <c r="G265" s="97">
        <v>921</v>
      </c>
      <c r="H265" s="99">
        <v>1678</v>
      </c>
      <c r="I265" s="100">
        <v>2284</v>
      </c>
      <c r="J265" s="100">
        <v>21</v>
      </c>
      <c r="K265" s="100">
        <f t="shared" ref="K265:K328" si="8">J265*H265</f>
        <v>35238</v>
      </c>
      <c r="L265" s="100">
        <f t="shared" ref="L265:L328" si="9">+J265*I265</f>
        <v>47964</v>
      </c>
      <c r="M265" s="101" t="s">
        <v>5675</v>
      </c>
    </row>
    <row r="266" spans="1:13" x14ac:dyDescent="0.3">
      <c r="A266" s="97" t="s">
        <v>4768</v>
      </c>
      <c r="B266" s="97" t="s">
        <v>4767</v>
      </c>
      <c r="C266" s="97">
        <v>4595</v>
      </c>
      <c r="D266" s="97" t="s">
        <v>5770</v>
      </c>
      <c r="E266" s="98" t="s">
        <v>5758</v>
      </c>
      <c r="F266" s="97">
        <v>921</v>
      </c>
      <c r="G266" s="97">
        <v>921</v>
      </c>
      <c r="H266" s="99">
        <v>1795</v>
      </c>
      <c r="I266" s="100">
        <v>2336</v>
      </c>
      <c r="J266" s="100">
        <v>112</v>
      </c>
      <c r="K266" s="100">
        <f t="shared" si="8"/>
        <v>201040</v>
      </c>
      <c r="L266" s="100">
        <f t="shared" si="9"/>
        <v>261632</v>
      </c>
      <c r="M266" s="101" t="s">
        <v>5675</v>
      </c>
    </row>
    <row r="267" spans="1:13" x14ac:dyDescent="0.3">
      <c r="A267" s="97" t="s">
        <v>4576</v>
      </c>
      <c r="B267" s="97" t="s">
        <v>4575</v>
      </c>
      <c r="C267" s="97">
        <v>4595</v>
      </c>
      <c r="D267" s="97" t="s">
        <v>5770</v>
      </c>
      <c r="E267" s="98" t="s">
        <v>5758</v>
      </c>
      <c r="F267" s="97">
        <v>921</v>
      </c>
      <c r="G267" s="97">
        <v>921</v>
      </c>
      <c r="H267" s="99">
        <v>1688</v>
      </c>
      <c r="I267" s="100">
        <v>1727</v>
      </c>
      <c r="J267" s="100">
        <v>125</v>
      </c>
      <c r="K267" s="100">
        <f t="shared" si="8"/>
        <v>211000</v>
      </c>
      <c r="L267" s="100">
        <f t="shared" si="9"/>
        <v>215875</v>
      </c>
      <c r="M267" s="101" t="s">
        <v>5675</v>
      </c>
    </row>
    <row r="268" spans="1:13" x14ac:dyDescent="0.3">
      <c r="A268" s="97" t="s">
        <v>4732</v>
      </c>
      <c r="B268" s="97" t="s">
        <v>4731</v>
      </c>
      <c r="C268" s="97">
        <v>4595</v>
      </c>
      <c r="D268" s="97" t="s">
        <v>5770</v>
      </c>
      <c r="E268" s="98" t="s">
        <v>5758</v>
      </c>
      <c r="F268" s="97">
        <v>921</v>
      </c>
      <c r="G268" s="97">
        <v>921</v>
      </c>
      <c r="H268" s="99">
        <v>1678</v>
      </c>
      <c r="I268" s="100">
        <v>2284</v>
      </c>
      <c r="J268" s="100">
        <v>0</v>
      </c>
      <c r="K268" s="100">
        <f t="shared" si="8"/>
        <v>0</v>
      </c>
      <c r="L268" s="100">
        <f t="shared" si="9"/>
        <v>0</v>
      </c>
      <c r="M268" s="101" t="s">
        <v>5675</v>
      </c>
    </row>
    <row r="269" spans="1:13" x14ac:dyDescent="0.3">
      <c r="A269" s="97" t="s">
        <v>4514</v>
      </c>
      <c r="B269" s="97" t="s">
        <v>4513</v>
      </c>
      <c r="C269" s="97">
        <v>4595</v>
      </c>
      <c r="D269" s="97" t="s">
        <v>5770</v>
      </c>
      <c r="E269" s="98" t="s">
        <v>5758</v>
      </c>
      <c r="F269" s="97">
        <v>921</v>
      </c>
      <c r="G269" s="97">
        <v>921</v>
      </c>
      <c r="H269" s="99">
        <v>1017</v>
      </c>
      <c r="I269" s="100">
        <v>1542</v>
      </c>
      <c r="J269" s="100">
        <v>3</v>
      </c>
      <c r="K269" s="100">
        <f t="shared" si="8"/>
        <v>3051</v>
      </c>
      <c r="L269" s="100">
        <f t="shared" si="9"/>
        <v>4626</v>
      </c>
      <c r="M269" s="101" t="s">
        <v>5675</v>
      </c>
    </row>
    <row r="270" spans="1:13" x14ac:dyDescent="0.3">
      <c r="A270" s="97" t="s">
        <v>4614</v>
      </c>
      <c r="B270" s="97" t="s">
        <v>4613</v>
      </c>
      <c r="C270" s="97">
        <v>4595</v>
      </c>
      <c r="D270" s="97" t="s">
        <v>5770</v>
      </c>
      <c r="E270" s="98" t="s">
        <v>5758</v>
      </c>
      <c r="F270" s="97">
        <v>921</v>
      </c>
      <c r="G270" s="97">
        <v>921</v>
      </c>
      <c r="H270" s="99">
        <v>132</v>
      </c>
      <c r="I270" s="100">
        <v>1868</v>
      </c>
      <c r="J270" s="100">
        <v>0</v>
      </c>
      <c r="K270" s="100">
        <f t="shared" si="8"/>
        <v>0</v>
      </c>
      <c r="L270" s="100">
        <f t="shared" si="9"/>
        <v>0</v>
      </c>
      <c r="M270" s="101" t="s">
        <v>5675</v>
      </c>
    </row>
    <row r="271" spans="1:13" x14ac:dyDescent="0.3">
      <c r="A271" s="97" t="s">
        <v>4574</v>
      </c>
      <c r="B271" s="97" t="s">
        <v>4573</v>
      </c>
      <c r="C271" s="97">
        <v>4595</v>
      </c>
      <c r="D271" s="97" t="s">
        <v>5770</v>
      </c>
      <c r="E271" s="98" t="s">
        <v>5758</v>
      </c>
      <c r="F271" s="97">
        <v>921</v>
      </c>
      <c r="G271" s="97">
        <v>921</v>
      </c>
      <c r="H271" s="99">
        <v>1688</v>
      </c>
      <c r="I271" s="100">
        <v>1727</v>
      </c>
      <c r="J271" s="100">
        <v>54</v>
      </c>
      <c r="K271" s="100">
        <f t="shared" si="8"/>
        <v>91152</v>
      </c>
      <c r="L271" s="100">
        <f t="shared" si="9"/>
        <v>93258</v>
      </c>
      <c r="M271" s="101" t="s">
        <v>5675</v>
      </c>
    </row>
    <row r="272" spans="1:13" x14ac:dyDescent="0.3">
      <c r="A272" s="97" t="s">
        <v>4391</v>
      </c>
      <c r="B272" s="97" t="s">
        <v>4390</v>
      </c>
      <c r="C272" s="97">
        <v>4595</v>
      </c>
      <c r="D272" s="97" t="s">
        <v>5770</v>
      </c>
      <c r="E272" s="98" t="s">
        <v>5758</v>
      </c>
      <c r="F272" s="97">
        <v>921</v>
      </c>
      <c r="G272" s="97">
        <v>921</v>
      </c>
      <c r="H272" s="99">
        <v>769</v>
      </c>
      <c r="I272" s="100">
        <v>1270</v>
      </c>
      <c r="J272" s="100">
        <v>3</v>
      </c>
      <c r="K272" s="100">
        <f t="shared" si="8"/>
        <v>2307</v>
      </c>
      <c r="L272" s="100">
        <f t="shared" si="9"/>
        <v>3810</v>
      </c>
      <c r="M272" s="101" t="s">
        <v>5675</v>
      </c>
    </row>
    <row r="273" spans="1:13" x14ac:dyDescent="0.3">
      <c r="A273" s="97" t="s">
        <v>2934</v>
      </c>
      <c r="B273" s="97" t="s">
        <v>2930</v>
      </c>
      <c r="C273" s="97">
        <v>4771</v>
      </c>
      <c r="D273" s="97" t="s">
        <v>5772</v>
      </c>
      <c r="E273" s="98" t="s">
        <v>5773</v>
      </c>
      <c r="F273" s="97"/>
      <c r="G273" s="97">
        <v>420</v>
      </c>
      <c r="H273" s="99">
        <v>152</v>
      </c>
      <c r="I273" s="100">
        <v>204</v>
      </c>
      <c r="J273" s="100">
        <v>0</v>
      </c>
      <c r="K273" s="100">
        <f t="shared" si="8"/>
        <v>0</v>
      </c>
      <c r="L273" s="100">
        <f t="shared" si="9"/>
        <v>0</v>
      </c>
      <c r="M273" s="101" t="s">
        <v>5675</v>
      </c>
    </row>
    <row r="274" spans="1:13" x14ac:dyDescent="0.3">
      <c r="A274" s="97" t="s">
        <v>2994</v>
      </c>
      <c r="B274" s="97" t="s">
        <v>2985</v>
      </c>
      <c r="C274" s="97">
        <v>4771</v>
      </c>
      <c r="D274" s="97" t="s">
        <v>5772</v>
      </c>
      <c r="E274" s="98" t="s">
        <v>5773</v>
      </c>
      <c r="F274" s="97"/>
      <c r="G274" s="97">
        <v>420</v>
      </c>
      <c r="H274" s="99">
        <v>182</v>
      </c>
      <c r="I274" s="100">
        <v>219</v>
      </c>
      <c r="J274" s="100">
        <v>0</v>
      </c>
      <c r="K274" s="100">
        <f t="shared" si="8"/>
        <v>0</v>
      </c>
      <c r="L274" s="100">
        <f t="shared" si="9"/>
        <v>0</v>
      </c>
      <c r="M274" s="101" t="s">
        <v>5675</v>
      </c>
    </row>
    <row r="275" spans="1:13" x14ac:dyDescent="0.3">
      <c r="A275" s="97" t="s">
        <v>2754</v>
      </c>
      <c r="B275" s="97" t="s">
        <v>2748</v>
      </c>
      <c r="C275" s="97">
        <v>4771</v>
      </c>
      <c r="D275" s="97" t="s">
        <v>5772</v>
      </c>
      <c r="E275" s="98" t="s">
        <v>5773</v>
      </c>
      <c r="F275" s="97"/>
      <c r="G275" s="97">
        <v>420</v>
      </c>
      <c r="H275" s="99">
        <v>109</v>
      </c>
      <c r="I275" s="100">
        <v>175</v>
      </c>
      <c r="J275" s="100">
        <v>0</v>
      </c>
      <c r="K275" s="100">
        <f t="shared" si="8"/>
        <v>0</v>
      </c>
      <c r="L275" s="100">
        <f t="shared" si="9"/>
        <v>0</v>
      </c>
      <c r="M275" s="101" t="s">
        <v>5675</v>
      </c>
    </row>
    <row r="276" spans="1:13" x14ac:dyDescent="0.3">
      <c r="A276" s="97" t="s">
        <v>2993</v>
      </c>
      <c r="B276" s="97" t="s">
        <v>2985</v>
      </c>
      <c r="C276" s="97">
        <v>4770</v>
      </c>
      <c r="D276" s="97" t="s">
        <v>5771</v>
      </c>
      <c r="E276" s="98" t="s">
        <v>5773</v>
      </c>
      <c r="F276" s="97">
        <v>420</v>
      </c>
      <c r="G276" s="97">
        <v>420</v>
      </c>
      <c r="H276" s="99">
        <v>182</v>
      </c>
      <c r="I276" s="100">
        <v>219</v>
      </c>
      <c r="J276" s="100">
        <v>24</v>
      </c>
      <c r="K276" s="100">
        <f t="shared" si="8"/>
        <v>4368</v>
      </c>
      <c r="L276" s="100">
        <f t="shared" si="9"/>
        <v>5256</v>
      </c>
      <c r="M276" s="101" t="s">
        <v>5675</v>
      </c>
    </row>
    <row r="277" spans="1:13" x14ac:dyDescent="0.3">
      <c r="A277" s="97" t="s">
        <v>2753</v>
      </c>
      <c r="B277" s="97" t="s">
        <v>2748</v>
      </c>
      <c r="C277" s="97">
        <v>4770</v>
      </c>
      <c r="D277" s="97" t="s">
        <v>5771</v>
      </c>
      <c r="E277" s="98" t="s">
        <v>5773</v>
      </c>
      <c r="F277" s="97">
        <v>420</v>
      </c>
      <c r="G277" s="97">
        <v>420</v>
      </c>
      <c r="H277" s="99">
        <v>109</v>
      </c>
      <c r="I277" s="100">
        <v>175</v>
      </c>
      <c r="J277" s="100">
        <v>0</v>
      </c>
      <c r="K277" s="100">
        <f t="shared" si="8"/>
        <v>0</v>
      </c>
      <c r="L277" s="100">
        <f t="shared" si="9"/>
        <v>0</v>
      </c>
      <c r="M277" s="101" t="s">
        <v>5675</v>
      </c>
    </row>
    <row r="278" spans="1:13" x14ac:dyDescent="0.3">
      <c r="A278" s="97" t="s">
        <v>2678</v>
      </c>
      <c r="B278" s="97" t="s">
        <v>2672</v>
      </c>
      <c r="C278" s="97">
        <v>4770</v>
      </c>
      <c r="D278" s="97" t="s">
        <v>5771</v>
      </c>
      <c r="E278" s="98" t="s">
        <v>5773</v>
      </c>
      <c r="F278" s="97">
        <v>420</v>
      </c>
      <c r="G278" s="97">
        <v>420</v>
      </c>
      <c r="H278" s="99">
        <v>197</v>
      </c>
      <c r="I278" s="100">
        <v>155</v>
      </c>
      <c r="J278" s="100">
        <v>371</v>
      </c>
      <c r="K278" s="100">
        <f t="shared" si="8"/>
        <v>73087</v>
      </c>
      <c r="L278" s="100">
        <f t="shared" si="9"/>
        <v>57505</v>
      </c>
      <c r="M278" s="101" t="s">
        <v>5675</v>
      </c>
    </row>
    <row r="279" spans="1:13" x14ac:dyDescent="0.3">
      <c r="A279" s="97" t="s">
        <v>2933</v>
      </c>
      <c r="B279" s="97" t="s">
        <v>2930</v>
      </c>
      <c r="C279" s="97">
        <v>4770</v>
      </c>
      <c r="D279" s="97" t="s">
        <v>5771</v>
      </c>
      <c r="E279" s="98" t="s">
        <v>5773</v>
      </c>
      <c r="F279" s="97">
        <v>420</v>
      </c>
      <c r="G279" s="97">
        <v>420</v>
      </c>
      <c r="H279" s="99">
        <v>152</v>
      </c>
      <c r="I279" s="100">
        <v>204</v>
      </c>
      <c r="J279" s="100">
        <v>25</v>
      </c>
      <c r="K279" s="100">
        <f t="shared" si="8"/>
        <v>3800</v>
      </c>
      <c r="L279" s="100">
        <f t="shared" si="9"/>
        <v>5100</v>
      </c>
      <c r="M279" s="101" t="s">
        <v>5675</v>
      </c>
    </row>
    <row r="280" spans="1:13" x14ac:dyDescent="0.3">
      <c r="A280" s="97" t="s">
        <v>3174</v>
      </c>
      <c r="B280" s="97" t="s">
        <v>3170</v>
      </c>
      <c r="C280" s="97">
        <v>4771</v>
      </c>
      <c r="D280" s="97" t="s">
        <v>5772</v>
      </c>
      <c r="E280" s="98" t="s">
        <v>5773</v>
      </c>
      <c r="F280" s="97"/>
      <c r="G280" s="97">
        <v>420</v>
      </c>
      <c r="H280" s="99">
        <v>222</v>
      </c>
      <c r="I280" s="100">
        <v>262</v>
      </c>
      <c r="J280" s="100">
        <v>0</v>
      </c>
      <c r="K280" s="100">
        <f t="shared" si="8"/>
        <v>0</v>
      </c>
      <c r="L280" s="100">
        <f t="shared" si="9"/>
        <v>0</v>
      </c>
      <c r="M280" s="101" t="s">
        <v>5675</v>
      </c>
    </row>
    <row r="281" spans="1:13" x14ac:dyDescent="0.3">
      <c r="A281" s="97" t="s">
        <v>2455</v>
      </c>
      <c r="B281" s="97" t="s">
        <v>2449</v>
      </c>
      <c r="C281" s="97">
        <v>4771</v>
      </c>
      <c r="D281" s="97" t="s">
        <v>5772</v>
      </c>
      <c r="E281" s="98" t="s">
        <v>5773</v>
      </c>
      <c r="F281" s="97"/>
      <c r="G281" s="97">
        <v>420</v>
      </c>
      <c r="H281" s="99">
        <v>103</v>
      </c>
      <c r="I281" s="100">
        <v>121</v>
      </c>
      <c r="J281" s="100">
        <v>0</v>
      </c>
      <c r="K281" s="100">
        <f t="shared" si="8"/>
        <v>0</v>
      </c>
      <c r="L281" s="100">
        <f t="shared" si="9"/>
        <v>0</v>
      </c>
      <c r="M281" s="101" t="s">
        <v>5675</v>
      </c>
    </row>
    <row r="282" spans="1:13" x14ac:dyDescent="0.3">
      <c r="A282" s="97" t="s">
        <v>2677</v>
      </c>
      <c r="B282" s="97" t="s">
        <v>2672</v>
      </c>
      <c r="C282" s="97">
        <v>4771</v>
      </c>
      <c r="D282" s="97" t="s">
        <v>5772</v>
      </c>
      <c r="E282" s="98" t="s">
        <v>5773</v>
      </c>
      <c r="F282" s="97"/>
      <c r="G282" s="97">
        <v>420</v>
      </c>
      <c r="H282" s="99">
        <v>197</v>
      </c>
      <c r="I282" s="100">
        <v>155</v>
      </c>
      <c r="J282" s="100">
        <v>0</v>
      </c>
      <c r="K282" s="100">
        <f t="shared" si="8"/>
        <v>0</v>
      </c>
      <c r="L282" s="100">
        <f t="shared" si="9"/>
        <v>0</v>
      </c>
      <c r="M282" s="101" t="s">
        <v>5675</v>
      </c>
    </row>
    <row r="283" spans="1:13" x14ac:dyDescent="0.3">
      <c r="A283" s="97" t="s">
        <v>3071</v>
      </c>
      <c r="B283" s="97" t="s">
        <v>3067</v>
      </c>
      <c r="C283" s="97">
        <v>4771</v>
      </c>
      <c r="D283" s="97" t="s">
        <v>5772</v>
      </c>
      <c r="E283" s="98" t="s">
        <v>5773</v>
      </c>
      <c r="F283" s="97"/>
      <c r="G283" s="97">
        <v>420</v>
      </c>
      <c r="H283" s="99">
        <v>184</v>
      </c>
      <c r="I283" s="100">
        <v>241</v>
      </c>
      <c r="J283" s="100">
        <v>0</v>
      </c>
      <c r="K283" s="100">
        <f t="shared" si="8"/>
        <v>0</v>
      </c>
      <c r="L283" s="100">
        <f t="shared" si="9"/>
        <v>0</v>
      </c>
      <c r="M283" s="101" t="s">
        <v>5675</v>
      </c>
    </row>
    <row r="284" spans="1:13" x14ac:dyDescent="0.3">
      <c r="A284" s="97" t="s">
        <v>2879</v>
      </c>
      <c r="B284" s="97" t="s">
        <v>2875</v>
      </c>
      <c r="C284" s="97">
        <v>4770</v>
      </c>
      <c r="D284" s="97" t="s">
        <v>5771</v>
      </c>
      <c r="E284" s="98" t="s">
        <v>5773</v>
      </c>
      <c r="F284" s="97">
        <v>420</v>
      </c>
      <c r="G284" s="97">
        <v>420</v>
      </c>
      <c r="H284" s="99">
        <v>161</v>
      </c>
      <c r="I284" s="100">
        <v>193</v>
      </c>
      <c r="J284" s="100">
        <v>16</v>
      </c>
      <c r="K284" s="100">
        <f t="shared" si="8"/>
        <v>2576</v>
      </c>
      <c r="L284" s="100">
        <f t="shared" si="9"/>
        <v>3088</v>
      </c>
      <c r="M284" s="101" t="s">
        <v>5675</v>
      </c>
    </row>
    <row r="285" spans="1:13" x14ac:dyDescent="0.3">
      <c r="A285" s="97" t="s">
        <v>3173</v>
      </c>
      <c r="B285" s="97" t="s">
        <v>3170</v>
      </c>
      <c r="C285" s="97">
        <v>4770</v>
      </c>
      <c r="D285" s="97" t="s">
        <v>5771</v>
      </c>
      <c r="E285" s="98" t="s">
        <v>5773</v>
      </c>
      <c r="F285" s="97">
        <v>420</v>
      </c>
      <c r="G285" s="97">
        <v>420</v>
      </c>
      <c r="H285" s="99">
        <v>222</v>
      </c>
      <c r="I285" s="100">
        <v>262</v>
      </c>
      <c r="J285" s="100">
        <v>0</v>
      </c>
      <c r="K285" s="100">
        <f t="shared" si="8"/>
        <v>0</v>
      </c>
      <c r="L285" s="100">
        <f t="shared" si="9"/>
        <v>0</v>
      </c>
      <c r="M285" s="101" t="s">
        <v>5675</v>
      </c>
    </row>
    <row r="286" spans="1:13" x14ac:dyDescent="0.3">
      <c r="A286" s="97" t="s">
        <v>2982</v>
      </c>
      <c r="B286" s="97" t="s">
        <v>2978</v>
      </c>
      <c r="C286" s="97">
        <v>4770</v>
      </c>
      <c r="D286" s="97" t="s">
        <v>5771</v>
      </c>
      <c r="E286" s="98" t="s">
        <v>5773</v>
      </c>
      <c r="F286" s="97">
        <v>420</v>
      </c>
      <c r="G286" s="97">
        <v>420</v>
      </c>
      <c r="H286" s="99">
        <v>123</v>
      </c>
      <c r="I286" s="100">
        <v>218</v>
      </c>
      <c r="J286" s="100">
        <v>0</v>
      </c>
      <c r="K286" s="100">
        <f t="shared" si="8"/>
        <v>0</v>
      </c>
      <c r="L286" s="100">
        <f t="shared" si="9"/>
        <v>0</v>
      </c>
      <c r="M286" s="101" t="s">
        <v>5675</v>
      </c>
    </row>
    <row r="287" spans="1:13" x14ac:dyDescent="0.3">
      <c r="A287" s="97" t="s">
        <v>2824</v>
      </c>
      <c r="B287" s="97" t="s">
        <v>2822</v>
      </c>
      <c r="C287" s="97">
        <v>4770</v>
      </c>
      <c r="D287" s="97" t="s">
        <v>5771</v>
      </c>
      <c r="E287" s="98" t="s">
        <v>5773</v>
      </c>
      <c r="F287" s="97">
        <v>420</v>
      </c>
      <c r="G287" s="97">
        <v>420</v>
      </c>
      <c r="H287" s="99">
        <v>146</v>
      </c>
      <c r="I287" s="100">
        <v>179</v>
      </c>
      <c r="J287" s="100">
        <v>6</v>
      </c>
      <c r="K287" s="100">
        <f t="shared" si="8"/>
        <v>876</v>
      </c>
      <c r="L287" s="100">
        <f t="shared" si="9"/>
        <v>1074</v>
      </c>
      <c r="M287" s="101" t="s">
        <v>5675</v>
      </c>
    </row>
    <row r="288" spans="1:13" x14ac:dyDescent="0.3">
      <c r="A288" s="97" t="s">
        <v>3070</v>
      </c>
      <c r="B288" s="97" t="s">
        <v>3067</v>
      </c>
      <c r="C288" s="97">
        <v>4770</v>
      </c>
      <c r="D288" s="97" t="s">
        <v>5771</v>
      </c>
      <c r="E288" s="98" t="s">
        <v>5773</v>
      </c>
      <c r="F288" s="97">
        <v>420</v>
      </c>
      <c r="G288" s="97">
        <v>420</v>
      </c>
      <c r="H288" s="99">
        <v>184</v>
      </c>
      <c r="I288" s="100">
        <v>241</v>
      </c>
      <c r="J288" s="100">
        <v>19</v>
      </c>
      <c r="K288" s="100">
        <f t="shared" si="8"/>
        <v>3496</v>
      </c>
      <c r="L288" s="100">
        <f t="shared" si="9"/>
        <v>4579</v>
      </c>
      <c r="M288" s="101" t="s">
        <v>5675</v>
      </c>
    </row>
    <row r="289" spans="1:13" x14ac:dyDescent="0.3">
      <c r="A289" s="97" t="s">
        <v>2454</v>
      </c>
      <c r="B289" s="97" t="s">
        <v>2449</v>
      </c>
      <c r="C289" s="97">
        <v>4770</v>
      </c>
      <c r="D289" s="97" t="s">
        <v>5771</v>
      </c>
      <c r="E289" s="98" t="s">
        <v>5773</v>
      </c>
      <c r="F289" s="97">
        <v>420</v>
      </c>
      <c r="G289" s="97">
        <v>420</v>
      </c>
      <c r="H289" s="99">
        <v>103</v>
      </c>
      <c r="I289" s="100">
        <v>121</v>
      </c>
      <c r="J289" s="100">
        <v>0</v>
      </c>
      <c r="K289" s="100">
        <f t="shared" si="8"/>
        <v>0</v>
      </c>
      <c r="L289" s="100">
        <f t="shared" si="9"/>
        <v>0</v>
      </c>
      <c r="M289" s="101" t="s">
        <v>5675</v>
      </c>
    </row>
    <row r="290" spans="1:13" x14ac:dyDescent="0.3">
      <c r="A290" s="97" t="s">
        <v>2923</v>
      </c>
      <c r="B290" s="97" t="s">
        <v>2921</v>
      </c>
      <c r="C290" s="97">
        <v>4770</v>
      </c>
      <c r="D290" s="97" t="s">
        <v>5771</v>
      </c>
      <c r="E290" s="98" t="s">
        <v>5773</v>
      </c>
      <c r="F290" s="97">
        <v>420</v>
      </c>
      <c r="G290" s="97">
        <v>420</v>
      </c>
      <c r="H290" s="99">
        <v>220</v>
      </c>
      <c r="I290" s="100">
        <v>201</v>
      </c>
      <c r="J290" s="100">
        <v>2942</v>
      </c>
      <c r="K290" s="100">
        <f t="shared" si="8"/>
        <v>647240</v>
      </c>
      <c r="L290" s="100">
        <f t="shared" si="9"/>
        <v>591342</v>
      </c>
      <c r="M290" s="101" t="s">
        <v>5675</v>
      </c>
    </row>
    <row r="291" spans="1:13" x14ac:dyDescent="0.3">
      <c r="A291" s="97" t="s">
        <v>2977</v>
      </c>
      <c r="B291" s="97" t="s">
        <v>2976</v>
      </c>
      <c r="C291" s="97">
        <v>4770</v>
      </c>
      <c r="D291" s="97" t="s">
        <v>5771</v>
      </c>
      <c r="E291" s="98" t="s">
        <v>5773</v>
      </c>
      <c r="F291" s="97">
        <v>420</v>
      </c>
      <c r="G291" s="97">
        <v>420</v>
      </c>
      <c r="H291" s="99">
        <v>270</v>
      </c>
      <c r="I291" s="100">
        <v>218</v>
      </c>
      <c r="J291" s="100">
        <v>0</v>
      </c>
      <c r="K291" s="100">
        <f t="shared" si="8"/>
        <v>0</v>
      </c>
      <c r="L291" s="100">
        <f t="shared" si="9"/>
        <v>0</v>
      </c>
      <c r="M291" s="101" t="s">
        <v>5675</v>
      </c>
    </row>
    <row r="292" spans="1:13" x14ac:dyDescent="0.3">
      <c r="A292" s="97" t="s">
        <v>2567</v>
      </c>
      <c r="B292" s="97" t="s">
        <v>2565</v>
      </c>
      <c r="C292" s="97">
        <v>4770</v>
      </c>
      <c r="D292" s="97" t="s">
        <v>5771</v>
      </c>
      <c r="E292" s="98" t="s">
        <v>5773</v>
      </c>
      <c r="F292" s="97">
        <v>420</v>
      </c>
      <c r="G292" s="97">
        <v>420</v>
      </c>
      <c r="H292" s="99">
        <v>114</v>
      </c>
      <c r="I292" s="100">
        <v>139</v>
      </c>
      <c r="J292" s="100">
        <v>1</v>
      </c>
      <c r="K292" s="100">
        <f t="shared" si="8"/>
        <v>114</v>
      </c>
      <c r="L292" s="100">
        <f t="shared" si="9"/>
        <v>139</v>
      </c>
      <c r="M292" s="101" t="s">
        <v>5675</v>
      </c>
    </row>
    <row r="293" spans="1:13" x14ac:dyDescent="0.3">
      <c r="A293" s="97" t="s">
        <v>2992</v>
      </c>
      <c r="B293" s="97" t="s">
        <v>2988</v>
      </c>
      <c r="C293" s="97">
        <v>4770</v>
      </c>
      <c r="D293" s="97" t="s">
        <v>5771</v>
      </c>
      <c r="E293" s="98" t="s">
        <v>5773</v>
      </c>
      <c r="F293" s="97">
        <v>420</v>
      </c>
      <c r="G293" s="97">
        <v>420</v>
      </c>
      <c r="H293" s="99">
        <v>147</v>
      </c>
      <c r="I293" s="100">
        <v>219</v>
      </c>
      <c r="J293" s="100">
        <v>0</v>
      </c>
      <c r="K293" s="100">
        <f t="shared" si="8"/>
        <v>0</v>
      </c>
      <c r="L293" s="100">
        <f t="shared" si="9"/>
        <v>0</v>
      </c>
      <c r="M293" s="101" t="s">
        <v>5675</v>
      </c>
    </row>
    <row r="294" spans="1:13" x14ac:dyDescent="0.3">
      <c r="A294" s="97" t="s">
        <v>3017</v>
      </c>
      <c r="B294" s="97" t="s">
        <v>3015</v>
      </c>
      <c r="C294" s="97">
        <v>4770</v>
      </c>
      <c r="D294" s="97" t="s">
        <v>5771</v>
      </c>
      <c r="E294" s="98" t="s">
        <v>5773</v>
      </c>
      <c r="F294" s="97">
        <v>420</v>
      </c>
      <c r="G294" s="97">
        <v>420</v>
      </c>
      <c r="H294" s="99">
        <v>166</v>
      </c>
      <c r="I294" s="100">
        <v>227</v>
      </c>
      <c r="J294" s="100">
        <v>0</v>
      </c>
      <c r="K294" s="100">
        <f t="shared" si="8"/>
        <v>0</v>
      </c>
      <c r="L294" s="100">
        <f t="shared" si="9"/>
        <v>0</v>
      </c>
      <c r="M294" s="101" t="s">
        <v>5675</v>
      </c>
    </row>
    <row r="295" spans="1:13" x14ac:dyDescent="0.3">
      <c r="A295" s="97" t="s">
        <v>3038</v>
      </c>
      <c r="B295" s="97" t="s">
        <v>3036</v>
      </c>
      <c r="C295" s="97">
        <v>4770</v>
      </c>
      <c r="D295" s="97" t="s">
        <v>5771</v>
      </c>
      <c r="E295" s="98" t="s">
        <v>5773</v>
      </c>
      <c r="F295" s="97">
        <v>420</v>
      </c>
      <c r="G295" s="97">
        <v>420</v>
      </c>
      <c r="H295" s="99">
        <v>166</v>
      </c>
      <c r="I295" s="100">
        <v>231</v>
      </c>
      <c r="J295" s="100">
        <v>0</v>
      </c>
      <c r="K295" s="100">
        <f t="shared" si="8"/>
        <v>0</v>
      </c>
      <c r="L295" s="100">
        <f t="shared" si="9"/>
        <v>0</v>
      </c>
      <c r="M295" s="101" t="s">
        <v>5675</v>
      </c>
    </row>
    <row r="296" spans="1:13" x14ac:dyDescent="0.3">
      <c r="A296" s="97" t="s">
        <v>3380</v>
      </c>
      <c r="B296" s="97" t="s">
        <v>3378</v>
      </c>
      <c r="C296" s="97">
        <v>4770</v>
      </c>
      <c r="D296" s="97" t="s">
        <v>5771</v>
      </c>
      <c r="E296" s="98" t="s">
        <v>5773</v>
      </c>
      <c r="F296" s="97">
        <v>420</v>
      </c>
      <c r="G296" s="97">
        <v>420</v>
      </c>
      <c r="H296" s="99">
        <v>226</v>
      </c>
      <c r="I296" s="100">
        <v>349</v>
      </c>
      <c r="J296" s="100">
        <v>0</v>
      </c>
      <c r="K296" s="100">
        <f t="shared" si="8"/>
        <v>0</v>
      </c>
      <c r="L296" s="100">
        <f t="shared" si="9"/>
        <v>0</v>
      </c>
      <c r="M296" s="101" t="s">
        <v>5675</v>
      </c>
    </row>
    <row r="297" spans="1:13" x14ac:dyDescent="0.3">
      <c r="A297" s="97" t="s">
        <v>2584</v>
      </c>
      <c r="B297" s="97" t="s">
        <v>2582</v>
      </c>
      <c r="C297" s="97">
        <v>4770</v>
      </c>
      <c r="D297" s="97" t="s">
        <v>5771</v>
      </c>
      <c r="E297" s="98" t="s">
        <v>5773</v>
      </c>
      <c r="F297" s="97">
        <v>420</v>
      </c>
      <c r="G297" s="97">
        <v>420</v>
      </c>
      <c r="H297" s="99">
        <v>176</v>
      </c>
      <c r="I297" s="100">
        <v>142</v>
      </c>
      <c r="J297" s="100">
        <v>0</v>
      </c>
      <c r="K297" s="100">
        <f t="shared" si="8"/>
        <v>0</v>
      </c>
      <c r="L297" s="100">
        <f t="shared" si="9"/>
        <v>0</v>
      </c>
      <c r="M297" s="101" t="s">
        <v>5675</v>
      </c>
    </row>
    <row r="298" spans="1:13" x14ac:dyDescent="0.3">
      <c r="A298" s="97" t="s">
        <v>2418</v>
      </c>
      <c r="B298" s="97" t="s">
        <v>2416</v>
      </c>
      <c r="C298" s="97">
        <v>4770</v>
      </c>
      <c r="D298" s="97" t="s">
        <v>5771</v>
      </c>
      <c r="E298" s="98" t="s">
        <v>5773</v>
      </c>
      <c r="F298" s="97">
        <v>420</v>
      </c>
      <c r="G298" s="97">
        <v>420</v>
      </c>
      <c r="H298" s="99">
        <v>148</v>
      </c>
      <c r="I298" s="100">
        <v>119</v>
      </c>
      <c r="J298" s="100">
        <v>0</v>
      </c>
      <c r="K298" s="100">
        <f t="shared" si="8"/>
        <v>0</v>
      </c>
      <c r="L298" s="100">
        <f t="shared" si="9"/>
        <v>0</v>
      </c>
      <c r="M298" s="101" t="s">
        <v>5675</v>
      </c>
    </row>
    <row r="299" spans="1:13" x14ac:dyDescent="0.3">
      <c r="A299" s="97" t="s">
        <v>2125</v>
      </c>
      <c r="B299" s="97" t="s">
        <v>2121</v>
      </c>
      <c r="C299" s="97">
        <v>4770</v>
      </c>
      <c r="D299" s="97" t="s">
        <v>5771</v>
      </c>
      <c r="E299" s="98" t="s">
        <v>5773</v>
      </c>
      <c r="F299" s="97">
        <v>420</v>
      </c>
      <c r="G299" s="97">
        <v>420</v>
      </c>
      <c r="H299" s="99">
        <v>56</v>
      </c>
      <c r="I299" s="100">
        <v>87</v>
      </c>
      <c r="J299" s="100">
        <v>0</v>
      </c>
      <c r="K299" s="100">
        <f t="shared" si="8"/>
        <v>0</v>
      </c>
      <c r="L299" s="100">
        <f t="shared" si="9"/>
        <v>0</v>
      </c>
      <c r="M299" s="101" t="s">
        <v>5675</v>
      </c>
    </row>
    <row r="300" spans="1:13" x14ac:dyDescent="0.3">
      <c r="A300" s="97" t="s">
        <v>2752</v>
      </c>
      <c r="B300" s="97" t="s">
        <v>2748</v>
      </c>
      <c r="C300" s="97">
        <v>4771</v>
      </c>
      <c r="D300" s="97" t="s">
        <v>5772</v>
      </c>
      <c r="E300" s="98" t="s">
        <v>5773</v>
      </c>
      <c r="F300" s="97"/>
      <c r="G300" s="97">
        <v>420</v>
      </c>
      <c r="H300" s="99">
        <v>109</v>
      </c>
      <c r="I300" s="100">
        <v>175</v>
      </c>
      <c r="J300" s="100">
        <v>0</v>
      </c>
      <c r="K300" s="100">
        <f t="shared" si="8"/>
        <v>0</v>
      </c>
      <c r="L300" s="100">
        <f t="shared" si="9"/>
        <v>0</v>
      </c>
      <c r="M300" s="101" t="s">
        <v>5675</v>
      </c>
    </row>
    <row r="301" spans="1:13" x14ac:dyDescent="0.3">
      <c r="A301" s="97" t="s">
        <v>3069</v>
      </c>
      <c r="B301" s="97" t="s">
        <v>3067</v>
      </c>
      <c r="C301" s="97">
        <v>4771</v>
      </c>
      <c r="D301" s="97" t="s">
        <v>5772</v>
      </c>
      <c r="E301" s="98" t="s">
        <v>5773</v>
      </c>
      <c r="F301" s="97"/>
      <c r="G301" s="97">
        <v>420</v>
      </c>
      <c r="H301" s="99">
        <v>184</v>
      </c>
      <c r="I301" s="100">
        <v>241</v>
      </c>
      <c r="J301" s="100">
        <v>0</v>
      </c>
      <c r="K301" s="100">
        <f t="shared" si="8"/>
        <v>0</v>
      </c>
      <c r="L301" s="100">
        <f t="shared" si="9"/>
        <v>0</v>
      </c>
      <c r="M301" s="101" t="s">
        <v>5675</v>
      </c>
    </row>
    <row r="302" spans="1:13" x14ac:dyDescent="0.3">
      <c r="A302" s="97" t="s">
        <v>2932</v>
      </c>
      <c r="B302" s="97" t="s">
        <v>2930</v>
      </c>
      <c r="C302" s="97">
        <v>4771</v>
      </c>
      <c r="D302" s="97" t="s">
        <v>5772</v>
      </c>
      <c r="E302" s="98" t="s">
        <v>5773</v>
      </c>
      <c r="F302" s="97"/>
      <c r="G302" s="97">
        <v>420</v>
      </c>
      <c r="H302" s="99">
        <v>152</v>
      </c>
      <c r="I302" s="100">
        <v>204</v>
      </c>
      <c r="J302" s="100">
        <v>0</v>
      </c>
      <c r="K302" s="100">
        <f t="shared" si="8"/>
        <v>0</v>
      </c>
      <c r="L302" s="100">
        <f t="shared" si="9"/>
        <v>0</v>
      </c>
      <c r="M302" s="101" t="s">
        <v>5675</v>
      </c>
    </row>
    <row r="303" spans="1:13" x14ac:dyDescent="0.3">
      <c r="A303" s="97" t="s">
        <v>2453</v>
      </c>
      <c r="B303" s="97" t="s">
        <v>2449</v>
      </c>
      <c r="C303" s="97">
        <v>4771</v>
      </c>
      <c r="D303" s="97" t="s">
        <v>5772</v>
      </c>
      <c r="E303" s="98" t="s">
        <v>5773</v>
      </c>
      <c r="F303" s="97"/>
      <c r="G303" s="97">
        <v>420</v>
      </c>
      <c r="H303" s="99">
        <v>103</v>
      </c>
      <c r="I303" s="100">
        <v>121</v>
      </c>
      <c r="J303" s="100">
        <v>0</v>
      </c>
      <c r="K303" s="100">
        <f t="shared" si="8"/>
        <v>0</v>
      </c>
      <c r="L303" s="100">
        <f t="shared" si="9"/>
        <v>0</v>
      </c>
      <c r="M303" s="101" t="s">
        <v>5675</v>
      </c>
    </row>
    <row r="304" spans="1:13" x14ac:dyDescent="0.3">
      <c r="A304" s="97" t="s">
        <v>2676</v>
      </c>
      <c r="B304" s="97" t="s">
        <v>2672</v>
      </c>
      <c r="C304" s="97">
        <v>4771</v>
      </c>
      <c r="D304" s="97" t="s">
        <v>5772</v>
      </c>
      <c r="E304" s="98" t="s">
        <v>5773</v>
      </c>
      <c r="F304" s="97"/>
      <c r="G304" s="97">
        <v>420</v>
      </c>
      <c r="H304" s="99">
        <v>197</v>
      </c>
      <c r="I304" s="100">
        <v>155</v>
      </c>
      <c r="J304" s="100">
        <v>0</v>
      </c>
      <c r="K304" s="100">
        <f t="shared" si="8"/>
        <v>0</v>
      </c>
      <c r="L304" s="100">
        <f t="shared" si="9"/>
        <v>0</v>
      </c>
      <c r="M304" s="101" t="s">
        <v>5675</v>
      </c>
    </row>
    <row r="305" spans="1:13" x14ac:dyDescent="0.3">
      <c r="A305" s="97" t="s">
        <v>2991</v>
      </c>
      <c r="B305" s="97" t="s">
        <v>2985</v>
      </c>
      <c r="C305" s="97">
        <v>4771</v>
      </c>
      <c r="D305" s="97" t="s">
        <v>5772</v>
      </c>
      <c r="E305" s="98" t="s">
        <v>5773</v>
      </c>
      <c r="F305" s="97"/>
      <c r="G305" s="97">
        <v>420</v>
      </c>
      <c r="H305" s="99">
        <v>182</v>
      </c>
      <c r="I305" s="100">
        <v>219</v>
      </c>
      <c r="J305" s="100">
        <v>0</v>
      </c>
      <c r="K305" s="100">
        <f t="shared" si="8"/>
        <v>0</v>
      </c>
      <c r="L305" s="100">
        <f t="shared" si="9"/>
        <v>0</v>
      </c>
      <c r="M305" s="101" t="s">
        <v>5675</v>
      </c>
    </row>
    <row r="306" spans="1:13" x14ac:dyDescent="0.3">
      <c r="A306" s="97" t="s">
        <v>3172</v>
      </c>
      <c r="B306" s="97" t="s">
        <v>3170</v>
      </c>
      <c r="C306" s="97">
        <v>4771</v>
      </c>
      <c r="D306" s="97" t="s">
        <v>5772</v>
      </c>
      <c r="E306" s="98" t="s">
        <v>5773</v>
      </c>
      <c r="F306" s="97"/>
      <c r="G306" s="97">
        <v>420</v>
      </c>
      <c r="H306" s="99">
        <v>222</v>
      </c>
      <c r="I306" s="100">
        <v>262</v>
      </c>
      <c r="J306" s="100">
        <v>0</v>
      </c>
      <c r="K306" s="100">
        <f t="shared" si="8"/>
        <v>0</v>
      </c>
      <c r="L306" s="100">
        <f t="shared" si="9"/>
        <v>0</v>
      </c>
      <c r="M306" s="101" t="s">
        <v>5675</v>
      </c>
    </row>
    <row r="307" spans="1:13" x14ac:dyDescent="0.3">
      <c r="A307" s="97" t="s">
        <v>2751</v>
      </c>
      <c r="B307" s="97" t="s">
        <v>2748</v>
      </c>
      <c r="C307" s="97">
        <v>4770</v>
      </c>
      <c r="D307" s="97" t="s">
        <v>5771</v>
      </c>
      <c r="E307" s="98" t="s">
        <v>5773</v>
      </c>
      <c r="F307" s="97">
        <v>420</v>
      </c>
      <c r="G307" s="97">
        <v>420</v>
      </c>
      <c r="H307" s="99">
        <v>109</v>
      </c>
      <c r="I307" s="100">
        <v>175</v>
      </c>
      <c r="J307" s="100">
        <v>0</v>
      </c>
      <c r="K307" s="100">
        <f t="shared" si="8"/>
        <v>0</v>
      </c>
      <c r="L307" s="100">
        <f t="shared" si="9"/>
        <v>0</v>
      </c>
      <c r="M307" s="101" t="s">
        <v>5675</v>
      </c>
    </row>
    <row r="308" spans="1:13" x14ac:dyDescent="0.3">
      <c r="A308" s="97" t="s">
        <v>2823</v>
      </c>
      <c r="B308" s="97" t="s">
        <v>2822</v>
      </c>
      <c r="C308" s="97">
        <v>4770</v>
      </c>
      <c r="D308" s="97" t="s">
        <v>5771</v>
      </c>
      <c r="E308" s="98" t="s">
        <v>5773</v>
      </c>
      <c r="F308" s="97">
        <v>420</v>
      </c>
      <c r="G308" s="97">
        <v>420</v>
      </c>
      <c r="H308" s="99">
        <v>146</v>
      </c>
      <c r="I308" s="100">
        <v>179</v>
      </c>
      <c r="J308" s="100">
        <v>0</v>
      </c>
      <c r="K308" s="100">
        <f t="shared" si="8"/>
        <v>0</v>
      </c>
      <c r="L308" s="100">
        <f t="shared" si="9"/>
        <v>0</v>
      </c>
      <c r="M308" s="101" t="s">
        <v>5675</v>
      </c>
    </row>
    <row r="309" spans="1:13" x14ac:dyDescent="0.3">
      <c r="A309" s="97" t="s">
        <v>3068</v>
      </c>
      <c r="B309" s="97" t="s">
        <v>3067</v>
      </c>
      <c r="C309" s="97">
        <v>4770</v>
      </c>
      <c r="D309" s="97" t="s">
        <v>5771</v>
      </c>
      <c r="E309" s="98" t="s">
        <v>5773</v>
      </c>
      <c r="F309" s="97">
        <v>420</v>
      </c>
      <c r="G309" s="97">
        <v>420</v>
      </c>
      <c r="H309" s="99">
        <v>184</v>
      </c>
      <c r="I309" s="100">
        <v>241</v>
      </c>
      <c r="J309" s="100">
        <v>0</v>
      </c>
      <c r="K309" s="100">
        <f t="shared" si="8"/>
        <v>0</v>
      </c>
      <c r="L309" s="100">
        <f t="shared" si="9"/>
        <v>0</v>
      </c>
      <c r="M309" s="101" t="s">
        <v>5675</v>
      </c>
    </row>
    <row r="310" spans="1:13" x14ac:dyDescent="0.3">
      <c r="A310" s="97" t="s">
        <v>2931</v>
      </c>
      <c r="B310" s="97" t="s">
        <v>2930</v>
      </c>
      <c r="C310" s="97">
        <v>4770</v>
      </c>
      <c r="D310" s="97" t="s">
        <v>5771</v>
      </c>
      <c r="E310" s="98" t="s">
        <v>5773</v>
      </c>
      <c r="F310" s="97">
        <v>420</v>
      </c>
      <c r="G310" s="97">
        <v>420</v>
      </c>
      <c r="H310" s="99">
        <v>152</v>
      </c>
      <c r="I310" s="100">
        <v>204</v>
      </c>
      <c r="J310" s="100">
        <v>0</v>
      </c>
      <c r="K310" s="100">
        <f t="shared" si="8"/>
        <v>0</v>
      </c>
      <c r="L310" s="100">
        <f t="shared" si="9"/>
        <v>0</v>
      </c>
      <c r="M310" s="101" t="s">
        <v>5675</v>
      </c>
    </row>
    <row r="311" spans="1:13" x14ac:dyDescent="0.3">
      <c r="A311" s="97" t="s">
        <v>2452</v>
      </c>
      <c r="B311" s="97" t="s">
        <v>2449</v>
      </c>
      <c r="C311" s="97">
        <v>4770</v>
      </c>
      <c r="D311" s="97" t="s">
        <v>5771</v>
      </c>
      <c r="E311" s="98" t="s">
        <v>5773</v>
      </c>
      <c r="F311" s="97">
        <v>420</v>
      </c>
      <c r="G311" s="97">
        <v>420</v>
      </c>
      <c r="H311" s="99">
        <v>103</v>
      </c>
      <c r="I311" s="100">
        <v>121</v>
      </c>
      <c r="J311" s="100">
        <v>0</v>
      </c>
      <c r="K311" s="100">
        <f t="shared" si="8"/>
        <v>0</v>
      </c>
      <c r="L311" s="100">
        <f t="shared" si="9"/>
        <v>0</v>
      </c>
      <c r="M311" s="101" t="s">
        <v>5675</v>
      </c>
    </row>
    <row r="312" spans="1:13" x14ac:dyDescent="0.3">
      <c r="A312" s="97" t="s">
        <v>2675</v>
      </c>
      <c r="B312" s="97" t="s">
        <v>2672</v>
      </c>
      <c r="C312" s="97">
        <v>4770</v>
      </c>
      <c r="D312" s="97" t="s">
        <v>5771</v>
      </c>
      <c r="E312" s="98" t="s">
        <v>5773</v>
      </c>
      <c r="F312" s="97">
        <v>420</v>
      </c>
      <c r="G312" s="97">
        <v>420</v>
      </c>
      <c r="H312" s="99">
        <v>197</v>
      </c>
      <c r="I312" s="100">
        <v>155</v>
      </c>
      <c r="J312" s="100">
        <v>18</v>
      </c>
      <c r="K312" s="100">
        <f t="shared" si="8"/>
        <v>3546</v>
      </c>
      <c r="L312" s="100">
        <f t="shared" si="9"/>
        <v>2790</v>
      </c>
      <c r="M312" s="101" t="s">
        <v>5675</v>
      </c>
    </row>
    <row r="313" spans="1:13" x14ac:dyDescent="0.3">
      <c r="A313" s="97" t="s">
        <v>2990</v>
      </c>
      <c r="B313" s="97" t="s">
        <v>2985</v>
      </c>
      <c r="C313" s="97">
        <v>4770</v>
      </c>
      <c r="D313" s="97" t="s">
        <v>5771</v>
      </c>
      <c r="E313" s="98" t="s">
        <v>5773</v>
      </c>
      <c r="F313" s="97">
        <v>420</v>
      </c>
      <c r="G313" s="97">
        <v>420</v>
      </c>
      <c r="H313" s="99">
        <v>182</v>
      </c>
      <c r="I313" s="100">
        <v>219</v>
      </c>
      <c r="J313" s="100">
        <v>4</v>
      </c>
      <c r="K313" s="100">
        <f t="shared" si="8"/>
        <v>728</v>
      </c>
      <c r="L313" s="100">
        <f t="shared" si="9"/>
        <v>876</v>
      </c>
      <c r="M313" s="101" t="s">
        <v>5675</v>
      </c>
    </row>
    <row r="314" spans="1:13" x14ac:dyDescent="0.3">
      <c r="A314" s="97" t="s">
        <v>3171</v>
      </c>
      <c r="B314" s="97" t="s">
        <v>3170</v>
      </c>
      <c r="C314" s="97">
        <v>4770</v>
      </c>
      <c r="D314" s="97" t="s">
        <v>5771</v>
      </c>
      <c r="E314" s="98" t="s">
        <v>5773</v>
      </c>
      <c r="F314" s="97">
        <v>420</v>
      </c>
      <c r="G314" s="97">
        <v>420</v>
      </c>
      <c r="H314" s="99">
        <v>222</v>
      </c>
      <c r="I314" s="100">
        <v>262</v>
      </c>
      <c r="J314" s="100">
        <v>0</v>
      </c>
      <c r="K314" s="100">
        <f t="shared" si="8"/>
        <v>0</v>
      </c>
      <c r="L314" s="100">
        <f t="shared" si="9"/>
        <v>0</v>
      </c>
      <c r="M314" s="101" t="s">
        <v>5675</v>
      </c>
    </row>
    <row r="315" spans="1:13" x14ac:dyDescent="0.3">
      <c r="A315" s="97" t="s">
        <v>2124</v>
      </c>
      <c r="B315" s="97" t="s">
        <v>2121</v>
      </c>
      <c r="C315" s="97">
        <v>4770</v>
      </c>
      <c r="D315" s="97" t="s">
        <v>5771</v>
      </c>
      <c r="E315" s="98" t="s">
        <v>5773</v>
      </c>
      <c r="F315" s="97">
        <v>420</v>
      </c>
      <c r="G315" s="97">
        <v>420</v>
      </c>
      <c r="H315" s="99">
        <v>56</v>
      </c>
      <c r="I315" s="100">
        <v>87</v>
      </c>
      <c r="J315" s="100">
        <v>0</v>
      </c>
      <c r="K315" s="100">
        <f t="shared" si="8"/>
        <v>0</v>
      </c>
      <c r="L315" s="100">
        <f t="shared" si="9"/>
        <v>0</v>
      </c>
      <c r="M315" s="101" t="s">
        <v>5675</v>
      </c>
    </row>
    <row r="316" spans="1:13" x14ac:dyDescent="0.3">
      <c r="A316" s="97" t="s">
        <v>2922</v>
      </c>
      <c r="B316" s="97" t="s">
        <v>2921</v>
      </c>
      <c r="C316" s="97">
        <v>4770</v>
      </c>
      <c r="D316" s="97" t="s">
        <v>5771</v>
      </c>
      <c r="E316" s="98" t="s">
        <v>5773</v>
      </c>
      <c r="F316" s="97">
        <v>420</v>
      </c>
      <c r="G316" s="97">
        <v>420</v>
      </c>
      <c r="H316" s="99">
        <v>220</v>
      </c>
      <c r="I316" s="100">
        <v>201</v>
      </c>
      <c r="J316" s="100">
        <v>102</v>
      </c>
      <c r="K316" s="100">
        <f t="shared" si="8"/>
        <v>22440</v>
      </c>
      <c r="L316" s="100">
        <f t="shared" si="9"/>
        <v>20502</v>
      </c>
      <c r="M316" s="101" t="s">
        <v>5675</v>
      </c>
    </row>
    <row r="317" spans="1:13" x14ac:dyDescent="0.3">
      <c r="A317" s="97" t="s">
        <v>2583</v>
      </c>
      <c r="B317" s="97" t="s">
        <v>2582</v>
      </c>
      <c r="C317" s="97">
        <v>4770</v>
      </c>
      <c r="D317" s="97" t="s">
        <v>5771</v>
      </c>
      <c r="E317" s="98" t="s">
        <v>5773</v>
      </c>
      <c r="F317" s="97">
        <v>420</v>
      </c>
      <c r="G317" s="97">
        <v>420</v>
      </c>
      <c r="H317" s="99">
        <v>176</v>
      </c>
      <c r="I317" s="100">
        <v>142</v>
      </c>
      <c r="J317" s="100">
        <v>0</v>
      </c>
      <c r="K317" s="100">
        <f t="shared" si="8"/>
        <v>0</v>
      </c>
      <c r="L317" s="100">
        <f t="shared" si="9"/>
        <v>0</v>
      </c>
      <c r="M317" s="101" t="s">
        <v>5675</v>
      </c>
    </row>
    <row r="318" spans="1:13" x14ac:dyDescent="0.3">
      <c r="A318" s="97" t="s">
        <v>2878</v>
      </c>
      <c r="B318" s="97" t="s">
        <v>2875</v>
      </c>
      <c r="C318" s="97">
        <v>4770</v>
      </c>
      <c r="D318" s="97" t="s">
        <v>5771</v>
      </c>
      <c r="E318" s="98" t="s">
        <v>5773</v>
      </c>
      <c r="F318" s="97">
        <v>420</v>
      </c>
      <c r="G318" s="97">
        <v>420</v>
      </c>
      <c r="H318" s="99">
        <v>161</v>
      </c>
      <c r="I318" s="100">
        <v>193</v>
      </c>
      <c r="J318" s="100">
        <v>2</v>
      </c>
      <c r="K318" s="100">
        <f t="shared" si="8"/>
        <v>322</v>
      </c>
      <c r="L318" s="100">
        <f t="shared" si="9"/>
        <v>386</v>
      </c>
      <c r="M318" s="101" t="s">
        <v>5675</v>
      </c>
    </row>
    <row r="319" spans="1:13" x14ac:dyDescent="0.3">
      <c r="A319" s="97" t="s">
        <v>2417</v>
      </c>
      <c r="B319" s="97" t="s">
        <v>2416</v>
      </c>
      <c r="C319" s="97">
        <v>4770</v>
      </c>
      <c r="D319" s="97" t="s">
        <v>5771</v>
      </c>
      <c r="E319" s="98" t="s">
        <v>5773</v>
      </c>
      <c r="F319" s="97">
        <v>420</v>
      </c>
      <c r="G319" s="97">
        <v>420</v>
      </c>
      <c r="H319" s="99">
        <v>148</v>
      </c>
      <c r="I319" s="100">
        <v>119</v>
      </c>
      <c r="J319" s="100">
        <v>0</v>
      </c>
      <c r="K319" s="100">
        <f t="shared" si="8"/>
        <v>0</v>
      </c>
      <c r="L319" s="100">
        <f t="shared" si="9"/>
        <v>0</v>
      </c>
      <c r="M319" s="101" t="s">
        <v>5675</v>
      </c>
    </row>
    <row r="320" spans="1:13" x14ac:dyDescent="0.3">
      <c r="A320" s="97" t="s">
        <v>2981</v>
      </c>
      <c r="B320" s="97" t="s">
        <v>2978</v>
      </c>
      <c r="C320" s="97">
        <v>4770</v>
      </c>
      <c r="D320" s="97" t="s">
        <v>5771</v>
      </c>
      <c r="E320" s="98" t="s">
        <v>5773</v>
      </c>
      <c r="F320" s="97">
        <v>420</v>
      </c>
      <c r="G320" s="97">
        <v>420</v>
      </c>
      <c r="H320" s="99">
        <v>123</v>
      </c>
      <c r="I320" s="100">
        <v>218</v>
      </c>
      <c r="J320" s="100">
        <v>0</v>
      </c>
      <c r="K320" s="100">
        <f t="shared" si="8"/>
        <v>0</v>
      </c>
      <c r="L320" s="100">
        <f t="shared" si="9"/>
        <v>0</v>
      </c>
      <c r="M320" s="101" t="s">
        <v>5675</v>
      </c>
    </row>
    <row r="321" spans="1:13" x14ac:dyDescent="0.3">
      <c r="A321" s="97" t="s">
        <v>2989</v>
      </c>
      <c r="B321" s="97" t="s">
        <v>2988</v>
      </c>
      <c r="C321" s="97">
        <v>4770</v>
      </c>
      <c r="D321" s="97" t="s">
        <v>5771</v>
      </c>
      <c r="E321" s="98" t="s">
        <v>5773</v>
      </c>
      <c r="F321" s="97">
        <v>420</v>
      </c>
      <c r="G321" s="97">
        <v>420</v>
      </c>
      <c r="H321" s="99">
        <v>147</v>
      </c>
      <c r="I321" s="100">
        <v>219</v>
      </c>
      <c r="J321" s="100">
        <v>0</v>
      </c>
      <c r="K321" s="100">
        <f t="shared" si="8"/>
        <v>0</v>
      </c>
      <c r="L321" s="100">
        <f t="shared" si="9"/>
        <v>0</v>
      </c>
      <c r="M321" s="101" t="s">
        <v>5675</v>
      </c>
    </row>
    <row r="322" spans="1:13" x14ac:dyDescent="0.3">
      <c r="A322" s="97" t="s">
        <v>3037</v>
      </c>
      <c r="B322" s="97" t="s">
        <v>3036</v>
      </c>
      <c r="C322" s="97">
        <v>4770</v>
      </c>
      <c r="D322" s="97" t="s">
        <v>5771</v>
      </c>
      <c r="E322" s="98" t="s">
        <v>5773</v>
      </c>
      <c r="F322" s="97">
        <v>420</v>
      </c>
      <c r="G322" s="97">
        <v>420</v>
      </c>
      <c r="H322" s="99">
        <v>166</v>
      </c>
      <c r="I322" s="100">
        <v>231</v>
      </c>
      <c r="J322" s="100">
        <v>0</v>
      </c>
      <c r="K322" s="100">
        <f t="shared" si="8"/>
        <v>0</v>
      </c>
      <c r="L322" s="100">
        <f t="shared" si="9"/>
        <v>0</v>
      </c>
      <c r="M322" s="101" t="s">
        <v>5675</v>
      </c>
    </row>
    <row r="323" spans="1:13" x14ac:dyDescent="0.3">
      <c r="A323" s="97" t="s">
        <v>3016</v>
      </c>
      <c r="B323" s="97" t="s">
        <v>3015</v>
      </c>
      <c r="C323" s="97">
        <v>4770</v>
      </c>
      <c r="D323" s="97" t="s">
        <v>5771</v>
      </c>
      <c r="E323" s="98" t="s">
        <v>5773</v>
      </c>
      <c r="F323" s="97">
        <v>420</v>
      </c>
      <c r="G323" s="97">
        <v>420</v>
      </c>
      <c r="H323" s="99">
        <v>166</v>
      </c>
      <c r="I323" s="100">
        <v>227</v>
      </c>
      <c r="J323" s="100">
        <v>0</v>
      </c>
      <c r="K323" s="100">
        <f t="shared" si="8"/>
        <v>0</v>
      </c>
      <c r="L323" s="100">
        <f t="shared" si="9"/>
        <v>0</v>
      </c>
      <c r="M323" s="101" t="s">
        <v>5675</v>
      </c>
    </row>
    <row r="324" spans="1:13" x14ac:dyDescent="0.3">
      <c r="A324" s="97" t="s">
        <v>2566</v>
      </c>
      <c r="B324" s="97" t="s">
        <v>2565</v>
      </c>
      <c r="C324" s="97">
        <v>4770</v>
      </c>
      <c r="D324" s="97" t="s">
        <v>5771</v>
      </c>
      <c r="E324" s="98" t="s">
        <v>5773</v>
      </c>
      <c r="F324" s="97">
        <v>420</v>
      </c>
      <c r="G324" s="97">
        <v>420</v>
      </c>
      <c r="H324" s="99">
        <v>114</v>
      </c>
      <c r="I324" s="100">
        <v>139</v>
      </c>
      <c r="J324" s="100">
        <v>0</v>
      </c>
      <c r="K324" s="100">
        <f t="shared" si="8"/>
        <v>0</v>
      </c>
      <c r="L324" s="100">
        <f t="shared" si="9"/>
        <v>0</v>
      </c>
      <c r="M324" s="101" t="s">
        <v>5675</v>
      </c>
    </row>
    <row r="325" spans="1:13" x14ac:dyDescent="0.3">
      <c r="A325" s="97" t="s">
        <v>3379</v>
      </c>
      <c r="B325" s="97" t="s">
        <v>3378</v>
      </c>
      <c r="C325" s="97">
        <v>4770</v>
      </c>
      <c r="D325" s="97" t="s">
        <v>5771</v>
      </c>
      <c r="E325" s="98" t="s">
        <v>5773</v>
      </c>
      <c r="F325" s="97">
        <v>420</v>
      </c>
      <c r="G325" s="97">
        <v>420</v>
      </c>
      <c r="H325" s="99">
        <v>226</v>
      </c>
      <c r="I325" s="100">
        <v>349</v>
      </c>
      <c r="J325" s="100">
        <v>0</v>
      </c>
      <c r="K325" s="100">
        <f t="shared" si="8"/>
        <v>0</v>
      </c>
      <c r="L325" s="100">
        <f t="shared" si="9"/>
        <v>0</v>
      </c>
      <c r="M325" s="101" t="s">
        <v>5675</v>
      </c>
    </row>
    <row r="326" spans="1:13" x14ac:dyDescent="0.3">
      <c r="A326" s="97" t="s">
        <v>2451</v>
      </c>
      <c r="B326" s="97" t="s">
        <v>2449</v>
      </c>
      <c r="C326" s="97">
        <v>4790</v>
      </c>
      <c r="D326" s="97" t="s">
        <v>5774</v>
      </c>
      <c r="E326" s="98" t="s">
        <v>5775</v>
      </c>
      <c r="F326" s="97">
        <v>430</v>
      </c>
      <c r="G326" s="97">
        <v>430</v>
      </c>
      <c r="H326" s="99">
        <v>103</v>
      </c>
      <c r="I326" s="100">
        <v>121</v>
      </c>
      <c r="J326" s="100">
        <v>0</v>
      </c>
      <c r="K326" s="100">
        <f t="shared" si="8"/>
        <v>0</v>
      </c>
      <c r="L326" s="100">
        <f t="shared" si="9"/>
        <v>0</v>
      </c>
      <c r="M326" s="101" t="s">
        <v>5675</v>
      </c>
    </row>
    <row r="327" spans="1:13" x14ac:dyDescent="0.3">
      <c r="A327" s="97" t="s">
        <v>2123</v>
      </c>
      <c r="B327" s="97" t="s">
        <v>2121</v>
      </c>
      <c r="C327" s="97">
        <v>4790</v>
      </c>
      <c r="D327" s="97" t="s">
        <v>5774</v>
      </c>
      <c r="E327" s="98" t="s">
        <v>5775</v>
      </c>
      <c r="F327" s="97">
        <v>420</v>
      </c>
      <c r="G327" s="97">
        <v>430</v>
      </c>
      <c r="H327" s="99">
        <v>56</v>
      </c>
      <c r="I327" s="100">
        <v>87</v>
      </c>
      <c r="J327" s="100">
        <v>4</v>
      </c>
      <c r="K327" s="100">
        <f t="shared" si="8"/>
        <v>224</v>
      </c>
      <c r="L327" s="100">
        <f t="shared" si="9"/>
        <v>348</v>
      </c>
      <c r="M327" s="101" t="s">
        <v>5675</v>
      </c>
    </row>
    <row r="328" spans="1:13" x14ac:dyDescent="0.3">
      <c r="A328" s="97" t="s">
        <v>2674</v>
      </c>
      <c r="B328" s="97" t="s">
        <v>2672</v>
      </c>
      <c r="C328" s="97">
        <v>4790</v>
      </c>
      <c r="D328" s="97" t="s">
        <v>5774</v>
      </c>
      <c r="E328" s="98" t="s">
        <v>5775</v>
      </c>
      <c r="F328" s="97">
        <v>430</v>
      </c>
      <c r="G328" s="97">
        <v>430</v>
      </c>
      <c r="H328" s="99">
        <v>197</v>
      </c>
      <c r="I328" s="100">
        <v>155</v>
      </c>
      <c r="J328" s="100">
        <v>0</v>
      </c>
      <c r="K328" s="100">
        <f t="shared" si="8"/>
        <v>0</v>
      </c>
      <c r="L328" s="100">
        <f t="shared" si="9"/>
        <v>0</v>
      </c>
      <c r="M328" s="101" t="s">
        <v>5675</v>
      </c>
    </row>
    <row r="329" spans="1:13" x14ac:dyDescent="0.3">
      <c r="A329" s="97" t="s">
        <v>2980</v>
      </c>
      <c r="B329" s="97" t="s">
        <v>2978</v>
      </c>
      <c r="C329" s="97">
        <v>4790</v>
      </c>
      <c r="D329" s="97" t="s">
        <v>5774</v>
      </c>
      <c r="E329" s="98" t="s">
        <v>5775</v>
      </c>
      <c r="F329" s="97">
        <v>430</v>
      </c>
      <c r="G329" s="97">
        <v>430</v>
      </c>
      <c r="H329" s="99">
        <v>123</v>
      </c>
      <c r="I329" s="100">
        <v>218</v>
      </c>
      <c r="J329" s="100">
        <v>2693</v>
      </c>
      <c r="K329" s="100">
        <f t="shared" ref="K329:K392" si="10">J329*H329</f>
        <v>331239</v>
      </c>
      <c r="L329" s="100">
        <f t="shared" ref="L329:L392" si="11">+J329*I329</f>
        <v>587074</v>
      </c>
      <c r="M329" s="101" t="s">
        <v>5675</v>
      </c>
    </row>
    <row r="330" spans="1:13" x14ac:dyDescent="0.3">
      <c r="A330" s="97" t="s">
        <v>2750</v>
      </c>
      <c r="B330" s="97" t="s">
        <v>2748</v>
      </c>
      <c r="C330" s="97">
        <v>4790</v>
      </c>
      <c r="D330" s="97" t="s">
        <v>5774</v>
      </c>
      <c r="E330" s="98" t="s">
        <v>5775</v>
      </c>
      <c r="F330" s="97">
        <v>430</v>
      </c>
      <c r="G330" s="97">
        <v>430</v>
      </c>
      <c r="H330" s="99">
        <v>109</v>
      </c>
      <c r="I330" s="100">
        <v>175</v>
      </c>
      <c r="J330" s="100">
        <v>0</v>
      </c>
      <c r="K330" s="100">
        <f t="shared" si="10"/>
        <v>0</v>
      </c>
      <c r="L330" s="100">
        <f t="shared" si="11"/>
        <v>0</v>
      </c>
      <c r="M330" s="101" t="s">
        <v>5675</v>
      </c>
    </row>
    <row r="331" spans="1:13" x14ac:dyDescent="0.3">
      <c r="A331" s="97" t="s">
        <v>2987</v>
      </c>
      <c r="B331" s="97" t="s">
        <v>2985</v>
      </c>
      <c r="C331" s="97">
        <v>4790</v>
      </c>
      <c r="D331" s="97" t="s">
        <v>5774</v>
      </c>
      <c r="E331" s="98" t="s">
        <v>5775</v>
      </c>
      <c r="F331" s="97">
        <v>430</v>
      </c>
      <c r="G331" s="97">
        <v>430</v>
      </c>
      <c r="H331" s="99">
        <v>182</v>
      </c>
      <c r="I331" s="100">
        <v>219</v>
      </c>
      <c r="J331" s="100">
        <v>0</v>
      </c>
      <c r="K331" s="100">
        <f t="shared" si="10"/>
        <v>0</v>
      </c>
      <c r="L331" s="100">
        <f t="shared" si="11"/>
        <v>0</v>
      </c>
      <c r="M331" s="101" t="s">
        <v>5675</v>
      </c>
    </row>
    <row r="332" spans="1:13" x14ac:dyDescent="0.3">
      <c r="A332" s="97" t="s">
        <v>3057</v>
      </c>
      <c r="B332" s="97" t="s">
        <v>3055</v>
      </c>
      <c r="C332" s="97">
        <v>4790</v>
      </c>
      <c r="D332" s="97" t="s">
        <v>5774</v>
      </c>
      <c r="E332" s="98" t="s">
        <v>5775</v>
      </c>
      <c r="F332" s="97">
        <v>430</v>
      </c>
      <c r="G332" s="97">
        <v>430</v>
      </c>
      <c r="H332" s="99">
        <v>105</v>
      </c>
      <c r="I332" s="100">
        <v>238</v>
      </c>
      <c r="J332" s="100">
        <v>0</v>
      </c>
      <c r="K332" s="100">
        <f t="shared" si="10"/>
        <v>0</v>
      </c>
      <c r="L332" s="100">
        <f t="shared" si="11"/>
        <v>0</v>
      </c>
      <c r="M332" s="101" t="s">
        <v>5675</v>
      </c>
    </row>
    <row r="333" spans="1:13" x14ac:dyDescent="0.3">
      <c r="A333" s="97" t="s">
        <v>2877</v>
      </c>
      <c r="B333" s="97" t="s">
        <v>2875</v>
      </c>
      <c r="C333" s="97">
        <v>4790</v>
      </c>
      <c r="D333" s="97" t="s">
        <v>5774</v>
      </c>
      <c r="E333" s="98" t="s">
        <v>5775</v>
      </c>
      <c r="F333" s="97">
        <v>430</v>
      </c>
      <c r="G333" s="97">
        <v>430</v>
      </c>
      <c r="H333" s="99">
        <v>161</v>
      </c>
      <c r="I333" s="100">
        <v>193</v>
      </c>
      <c r="J333" s="100">
        <v>0</v>
      </c>
      <c r="K333" s="100">
        <f t="shared" si="10"/>
        <v>0</v>
      </c>
      <c r="L333" s="100">
        <f t="shared" si="11"/>
        <v>0</v>
      </c>
      <c r="M333" s="101" t="s">
        <v>5675</v>
      </c>
    </row>
    <row r="334" spans="1:13" x14ac:dyDescent="0.3">
      <c r="A334" s="97" t="s">
        <v>2256</v>
      </c>
      <c r="B334" s="97" t="s">
        <v>2254</v>
      </c>
      <c r="C334" s="97">
        <v>4790</v>
      </c>
      <c r="D334" s="97" t="s">
        <v>5774</v>
      </c>
      <c r="E334" s="98" t="s">
        <v>5775</v>
      </c>
      <c r="F334" s="97">
        <v>430</v>
      </c>
      <c r="G334" s="97">
        <v>430</v>
      </c>
      <c r="H334" s="99">
        <v>123</v>
      </c>
      <c r="I334" s="100">
        <v>99</v>
      </c>
      <c r="J334" s="100">
        <v>0</v>
      </c>
      <c r="K334" s="100">
        <f t="shared" si="10"/>
        <v>0</v>
      </c>
      <c r="L334" s="100">
        <f t="shared" si="11"/>
        <v>0</v>
      </c>
      <c r="M334" s="101" t="s">
        <v>5675</v>
      </c>
    </row>
    <row r="335" spans="1:13" x14ac:dyDescent="0.3">
      <c r="A335" s="97" t="s">
        <v>3066</v>
      </c>
      <c r="B335" s="97" t="s">
        <v>3064</v>
      </c>
      <c r="C335" s="97">
        <v>4790</v>
      </c>
      <c r="D335" s="97" t="s">
        <v>5774</v>
      </c>
      <c r="E335" s="98" t="s">
        <v>5775</v>
      </c>
      <c r="F335" s="97">
        <v>430</v>
      </c>
      <c r="G335" s="97">
        <v>430</v>
      </c>
      <c r="H335" s="99">
        <v>184</v>
      </c>
      <c r="I335" s="100">
        <v>241</v>
      </c>
      <c r="J335" s="100">
        <v>1</v>
      </c>
      <c r="K335" s="100">
        <f t="shared" si="10"/>
        <v>184</v>
      </c>
      <c r="L335" s="100">
        <f t="shared" si="11"/>
        <v>241</v>
      </c>
      <c r="M335" s="101" t="s">
        <v>5675</v>
      </c>
    </row>
    <row r="336" spans="1:13" x14ac:dyDescent="0.3">
      <c r="A336" s="97" t="s">
        <v>3169</v>
      </c>
      <c r="B336" s="97" t="s">
        <v>3167</v>
      </c>
      <c r="C336" s="97">
        <v>4790</v>
      </c>
      <c r="D336" s="97" t="s">
        <v>5774</v>
      </c>
      <c r="E336" s="98" t="s">
        <v>5775</v>
      </c>
      <c r="F336" s="97">
        <v>430</v>
      </c>
      <c r="G336" s="97">
        <v>430</v>
      </c>
      <c r="H336" s="99">
        <v>222</v>
      </c>
      <c r="I336" s="100">
        <v>262</v>
      </c>
      <c r="J336" s="100">
        <v>0</v>
      </c>
      <c r="K336" s="100">
        <f t="shared" si="10"/>
        <v>0</v>
      </c>
      <c r="L336" s="100">
        <f t="shared" si="11"/>
        <v>0</v>
      </c>
      <c r="M336" s="101" t="s">
        <v>5675</v>
      </c>
    </row>
    <row r="337" spans="1:13" x14ac:dyDescent="0.3">
      <c r="A337" s="97" t="s">
        <v>3569</v>
      </c>
      <c r="B337" s="97" t="s">
        <v>3567</v>
      </c>
      <c r="C337" s="97">
        <v>4790</v>
      </c>
      <c r="D337" s="97" t="s">
        <v>5774</v>
      </c>
      <c r="E337" s="98" t="s">
        <v>5775</v>
      </c>
      <c r="F337" s="97">
        <v>430</v>
      </c>
      <c r="G337" s="97">
        <v>430</v>
      </c>
      <c r="H337" s="99">
        <v>186</v>
      </c>
      <c r="I337" s="100">
        <v>452</v>
      </c>
      <c r="J337" s="100">
        <v>0</v>
      </c>
      <c r="K337" s="100">
        <f t="shared" si="10"/>
        <v>0</v>
      </c>
      <c r="L337" s="100">
        <f t="shared" si="11"/>
        <v>0</v>
      </c>
      <c r="M337" s="101" t="s">
        <v>5675</v>
      </c>
    </row>
    <row r="338" spans="1:13" x14ac:dyDescent="0.3">
      <c r="A338" s="97" t="s">
        <v>3643</v>
      </c>
      <c r="B338" s="97" t="s">
        <v>3641</v>
      </c>
      <c r="C338" s="97">
        <v>4790</v>
      </c>
      <c r="D338" s="97" t="s">
        <v>5774</v>
      </c>
      <c r="E338" s="98" t="s">
        <v>5775</v>
      </c>
      <c r="F338" s="97">
        <v>430</v>
      </c>
      <c r="G338" s="97">
        <v>430</v>
      </c>
      <c r="H338" s="99">
        <v>200</v>
      </c>
      <c r="I338" s="100">
        <v>485</v>
      </c>
      <c r="J338" s="100">
        <v>0</v>
      </c>
      <c r="K338" s="100">
        <f t="shared" si="10"/>
        <v>0</v>
      </c>
      <c r="L338" s="100">
        <f t="shared" si="11"/>
        <v>0</v>
      </c>
      <c r="M338" s="101" t="s">
        <v>5675</v>
      </c>
    </row>
    <row r="339" spans="1:13" x14ac:dyDescent="0.3">
      <c r="A339" s="97" t="s">
        <v>2821</v>
      </c>
      <c r="B339" s="97" t="s">
        <v>2819</v>
      </c>
      <c r="C339" s="97">
        <v>4790</v>
      </c>
      <c r="D339" s="97" t="s">
        <v>5774</v>
      </c>
      <c r="E339" s="98" t="s">
        <v>5775</v>
      </c>
      <c r="F339" s="97">
        <v>430</v>
      </c>
      <c r="G339" s="97">
        <v>430</v>
      </c>
      <c r="H339" s="99">
        <v>146</v>
      </c>
      <c r="I339" s="100">
        <v>179</v>
      </c>
      <c r="J339" s="100">
        <v>0</v>
      </c>
      <c r="K339" s="100">
        <f t="shared" si="10"/>
        <v>0</v>
      </c>
      <c r="L339" s="100">
        <f t="shared" si="11"/>
        <v>0</v>
      </c>
      <c r="M339" s="101" t="s">
        <v>5675</v>
      </c>
    </row>
    <row r="340" spans="1:13" x14ac:dyDescent="0.3">
      <c r="A340" s="97" t="s">
        <v>3604</v>
      </c>
      <c r="B340" s="97" t="s">
        <v>3602</v>
      </c>
      <c r="C340" s="97">
        <v>4790</v>
      </c>
      <c r="D340" s="97" t="s">
        <v>5774</v>
      </c>
      <c r="E340" s="98" t="s">
        <v>5775</v>
      </c>
      <c r="F340" s="97">
        <v>430</v>
      </c>
      <c r="G340" s="97">
        <v>430</v>
      </c>
      <c r="H340" s="99">
        <v>200</v>
      </c>
      <c r="I340" s="100">
        <v>469</v>
      </c>
      <c r="J340" s="100">
        <v>0</v>
      </c>
      <c r="K340" s="100">
        <f t="shared" si="10"/>
        <v>0</v>
      </c>
      <c r="L340" s="100">
        <f t="shared" si="11"/>
        <v>0</v>
      </c>
      <c r="M340" s="101" t="s">
        <v>5675</v>
      </c>
    </row>
    <row r="341" spans="1:13" x14ac:dyDescent="0.3">
      <c r="A341" s="97" t="s">
        <v>3662</v>
      </c>
      <c r="B341" s="97" t="s">
        <v>3660</v>
      </c>
      <c r="C341" s="97">
        <v>4790</v>
      </c>
      <c r="D341" s="97" t="s">
        <v>5774</v>
      </c>
      <c r="E341" s="98" t="s">
        <v>5775</v>
      </c>
      <c r="F341" s="97">
        <v>430</v>
      </c>
      <c r="G341" s="97">
        <v>430</v>
      </c>
      <c r="H341" s="99">
        <v>85</v>
      </c>
      <c r="I341" s="100">
        <v>503</v>
      </c>
      <c r="J341" s="100">
        <v>1</v>
      </c>
      <c r="K341" s="100">
        <f t="shared" si="10"/>
        <v>85</v>
      </c>
      <c r="L341" s="100">
        <f t="shared" si="11"/>
        <v>503</v>
      </c>
      <c r="M341" s="101" t="s">
        <v>5675</v>
      </c>
    </row>
    <row r="342" spans="1:13" x14ac:dyDescent="0.3">
      <c r="A342" s="97" t="s">
        <v>3781</v>
      </c>
      <c r="B342" s="97" t="s">
        <v>3779</v>
      </c>
      <c r="C342" s="97">
        <v>4790</v>
      </c>
      <c r="D342" s="97" t="s">
        <v>5774</v>
      </c>
      <c r="E342" s="98" t="s">
        <v>5775</v>
      </c>
      <c r="F342" s="97">
        <v>430</v>
      </c>
      <c r="G342" s="97">
        <v>430</v>
      </c>
      <c r="H342" s="99">
        <v>392</v>
      </c>
      <c r="I342" s="100">
        <v>587</v>
      </c>
      <c r="J342" s="100">
        <v>0</v>
      </c>
      <c r="K342" s="100">
        <f t="shared" si="10"/>
        <v>0</v>
      </c>
      <c r="L342" s="100">
        <f t="shared" si="11"/>
        <v>0</v>
      </c>
      <c r="M342" s="101" t="s">
        <v>5675</v>
      </c>
    </row>
    <row r="343" spans="1:13" x14ac:dyDescent="0.3">
      <c r="A343" s="97" t="s">
        <v>3868</v>
      </c>
      <c r="B343" s="97" t="s">
        <v>3866</v>
      </c>
      <c r="C343" s="97">
        <v>4790</v>
      </c>
      <c r="D343" s="97" t="s">
        <v>5774</v>
      </c>
      <c r="E343" s="98" t="s">
        <v>5775</v>
      </c>
      <c r="F343" s="97">
        <v>430</v>
      </c>
      <c r="G343" s="97">
        <v>430</v>
      </c>
      <c r="H343" s="99">
        <v>85</v>
      </c>
      <c r="I343" s="100">
        <v>646</v>
      </c>
      <c r="J343" s="100">
        <v>1</v>
      </c>
      <c r="K343" s="100">
        <f t="shared" si="10"/>
        <v>85</v>
      </c>
      <c r="L343" s="100">
        <f t="shared" si="11"/>
        <v>646</v>
      </c>
      <c r="M343" s="101" t="s">
        <v>5675</v>
      </c>
    </row>
    <row r="344" spans="1:13" x14ac:dyDescent="0.3">
      <c r="A344" s="97" t="s">
        <v>3794</v>
      </c>
      <c r="B344" s="97" t="s">
        <v>3792</v>
      </c>
      <c r="C344" s="97">
        <v>4790</v>
      </c>
      <c r="D344" s="97" t="s">
        <v>5774</v>
      </c>
      <c r="E344" s="98" t="s">
        <v>5775</v>
      </c>
      <c r="F344" s="97">
        <v>430</v>
      </c>
      <c r="G344" s="97">
        <v>430</v>
      </c>
      <c r="H344" s="99">
        <v>321</v>
      </c>
      <c r="I344" s="100">
        <v>599</v>
      </c>
      <c r="J344" s="100">
        <v>1</v>
      </c>
      <c r="K344" s="100">
        <f t="shared" si="10"/>
        <v>321</v>
      </c>
      <c r="L344" s="100">
        <f t="shared" si="11"/>
        <v>599</v>
      </c>
      <c r="M344" s="101" t="s">
        <v>5675</v>
      </c>
    </row>
    <row r="345" spans="1:13" x14ac:dyDescent="0.3">
      <c r="A345" s="97" t="s">
        <v>3913</v>
      </c>
      <c r="B345" s="97" t="s">
        <v>3911</v>
      </c>
      <c r="C345" s="97">
        <v>4790</v>
      </c>
      <c r="D345" s="97" t="s">
        <v>5774</v>
      </c>
      <c r="E345" s="98" t="s">
        <v>5775</v>
      </c>
      <c r="F345" s="97">
        <v>430</v>
      </c>
      <c r="G345" s="97">
        <v>430</v>
      </c>
      <c r="H345" s="99">
        <v>98</v>
      </c>
      <c r="I345" s="100">
        <v>673</v>
      </c>
      <c r="J345" s="100">
        <v>3</v>
      </c>
      <c r="K345" s="100">
        <f t="shared" si="10"/>
        <v>294</v>
      </c>
      <c r="L345" s="100">
        <f t="shared" si="11"/>
        <v>2019</v>
      </c>
      <c r="M345" s="101" t="s">
        <v>5675</v>
      </c>
    </row>
    <row r="346" spans="1:13" x14ac:dyDescent="0.3">
      <c r="A346" s="97" t="s">
        <v>2920</v>
      </c>
      <c r="B346" s="97" t="s">
        <v>2919</v>
      </c>
      <c r="C346" s="97">
        <v>4790</v>
      </c>
      <c r="D346" s="97" t="s">
        <v>5774</v>
      </c>
      <c r="E346" s="98" t="s">
        <v>5775</v>
      </c>
      <c r="F346" s="97">
        <v>430</v>
      </c>
      <c r="G346" s="97">
        <v>430</v>
      </c>
      <c r="H346" s="99">
        <v>220</v>
      </c>
      <c r="I346" s="100">
        <v>201</v>
      </c>
      <c r="J346" s="100">
        <v>388</v>
      </c>
      <c r="K346" s="100">
        <f t="shared" si="10"/>
        <v>85360</v>
      </c>
      <c r="L346" s="100">
        <f t="shared" si="11"/>
        <v>77988</v>
      </c>
      <c r="M346" s="101" t="s">
        <v>5675</v>
      </c>
    </row>
    <row r="347" spans="1:13" x14ac:dyDescent="0.3">
      <c r="A347" s="97" t="s">
        <v>2820</v>
      </c>
      <c r="B347" s="97" t="s">
        <v>2819</v>
      </c>
      <c r="C347" s="97">
        <v>4790</v>
      </c>
      <c r="D347" s="97" t="s">
        <v>5774</v>
      </c>
      <c r="E347" s="98" t="s">
        <v>5775</v>
      </c>
      <c r="F347" s="97">
        <v>430</v>
      </c>
      <c r="G347" s="97">
        <v>430</v>
      </c>
      <c r="H347" s="99">
        <v>146</v>
      </c>
      <c r="I347" s="100">
        <v>179</v>
      </c>
      <c r="J347" s="100">
        <v>0</v>
      </c>
      <c r="K347" s="100">
        <f t="shared" si="10"/>
        <v>0</v>
      </c>
      <c r="L347" s="100">
        <f t="shared" si="11"/>
        <v>0</v>
      </c>
      <c r="M347" s="101" t="s">
        <v>5675</v>
      </c>
    </row>
    <row r="348" spans="1:13" x14ac:dyDescent="0.3">
      <c r="A348" s="97" t="s">
        <v>3065</v>
      </c>
      <c r="B348" s="97" t="s">
        <v>3064</v>
      </c>
      <c r="C348" s="97">
        <v>4790</v>
      </c>
      <c r="D348" s="97" t="s">
        <v>5774</v>
      </c>
      <c r="E348" s="98" t="s">
        <v>5775</v>
      </c>
      <c r="F348" s="97">
        <v>430</v>
      </c>
      <c r="G348" s="97">
        <v>430</v>
      </c>
      <c r="H348" s="99">
        <v>184</v>
      </c>
      <c r="I348" s="100">
        <v>241</v>
      </c>
      <c r="J348" s="100">
        <v>0</v>
      </c>
      <c r="K348" s="100">
        <f t="shared" si="10"/>
        <v>0</v>
      </c>
      <c r="L348" s="100">
        <f t="shared" si="11"/>
        <v>0</v>
      </c>
      <c r="M348" s="101" t="s">
        <v>5675</v>
      </c>
    </row>
    <row r="349" spans="1:13" x14ac:dyDescent="0.3">
      <c r="A349" s="97" t="s">
        <v>3168</v>
      </c>
      <c r="B349" s="97" t="s">
        <v>3167</v>
      </c>
      <c r="C349" s="97">
        <v>4790</v>
      </c>
      <c r="D349" s="97" t="s">
        <v>5774</v>
      </c>
      <c r="E349" s="98" t="s">
        <v>5775</v>
      </c>
      <c r="F349" s="97">
        <v>430</v>
      </c>
      <c r="G349" s="97">
        <v>430</v>
      </c>
      <c r="H349" s="99">
        <v>222</v>
      </c>
      <c r="I349" s="100">
        <v>262</v>
      </c>
      <c r="J349" s="100">
        <v>0</v>
      </c>
      <c r="K349" s="100">
        <f t="shared" si="10"/>
        <v>0</v>
      </c>
      <c r="L349" s="100">
        <f t="shared" si="11"/>
        <v>0</v>
      </c>
      <c r="M349" s="101" t="s">
        <v>5675</v>
      </c>
    </row>
    <row r="350" spans="1:13" x14ac:dyDescent="0.3">
      <c r="A350" s="97" t="s">
        <v>2749</v>
      </c>
      <c r="B350" s="97" t="s">
        <v>2748</v>
      </c>
      <c r="C350" s="97">
        <v>4790</v>
      </c>
      <c r="D350" s="97" t="s">
        <v>5774</v>
      </c>
      <c r="E350" s="98" t="s">
        <v>5775</v>
      </c>
      <c r="F350" s="97">
        <v>430</v>
      </c>
      <c r="G350" s="97">
        <v>430</v>
      </c>
      <c r="H350" s="99">
        <v>109</v>
      </c>
      <c r="I350" s="100">
        <v>175</v>
      </c>
      <c r="J350" s="100">
        <v>0</v>
      </c>
      <c r="K350" s="100">
        <f t="shared" si="10"/>
        <v>0</v>
      </c>
      <c r="L350" s="100">
        <f t="shared" si="11"/>
        <v>0</v>
      </c>
      <c r="M350" s="101" t="s">
        <v>5675</v>
      </c>
    </row>
    <row r="351" spans="1:13" x14ac:dyDescent="0.3">
      <c r="A351" s="97" t="s">
        <v>3056</v>
      </c>
      <c r="B351" s="97" t="s">
        <v>3055</v>
      </c>
      <c r="C351" s="97">
        <v>4790</v>
      </c>
      <c r="D351" s="97" t="s">
        <v>5774</v>
      </c>
      <c r="E351" s="98" t="s">
        <v>5775</v>
      </c>
      <c r="F351" s="97">
        <v>430</v>
      </c>
      <c r="G351" s="97">
        <v>430</v>
      </c>
      <c r="H351" s="99">
        <v>105</v>
      </c>
      <c r="I351" s="100">
        <v>238</v>
      </c>
      <c r="J351" s="100">
        <v>0</v>
      </c>
      <c r="K351" s="100">
        <f t="shared" si="10"/>
        <v>0</v>
      </c>
      <c r="L351" s="100">
        <f t="shared" si="11"/>
        <v>0</v>
      </c>
      <c r="M351" s="101" t="s">
        <v>5675</v>
      </c>
    </row>
    <row r="352" spans="1:13" x14ac:dyDescent="0.3">
      <c r="A352" s="97" t="s">
        <v>2450</v>
      </c>
      <c r="B352" s="97" t="s">
        <v>2449</v>
      </c>
      <c r="C352" s="97">
        <v>4790</v>
      </c>
      <c r="D352" s="97" t="s">
        <v>5774</v>
      </c>
      <c r="E352" s="98" t="s">
        <v>5775</v>
      </c>
      <c r="F352" s="97">
        <v>430</v>
      </c>
      <c r="G352" s="97">
        <v>430</v>
      </c>
      <c r="H352" s="99">
        <v>103</v>
      </c>
      <c r="I352" s="100">
        <v>121</v>
      </c>
      <c r="J352" s="100">
        <v>0</v>
      </c>
      <c r="K352" s="100">
        <f t="shared" si="10"/>
        <v>0</v>
      </c>
      <c r="L352" s="100">
        <f t="shared" si="11"/>
        <v>0</v>
      </c>
      <c r="M352" s="101" t="s">
        <v>5675</v>
      </c>
    </row>
    <row r="353" spans="1:13" x14ac:dyDescent="0.3">
      <c r="A353" s="97" t="s">
        <v>2673</v>
      </c>
      <c r="B353" s="97" t="s">
        <v>2672</v>
      </c>
      <c r="C353" s="97">
        <v>4790</v>
      </c>
      <c r="D353" s="97" t="s">
        <v>5774</v>
      </c>
      <c r="E353" s="98" t="s">
        <v>5775</v>
      </c>
      <c r="F353" s="97">
        <v>430</v>
      </c>
      <c r="G353" s="97">
        <v>430</v>
      </c>
      <c r="H353" s="99">
        <v>197</v>
      </c>
      <c r="I353" s="100">
        <v>155</v>
      </c>
      <c r="J353" s="100">
        <v>0</v>
      </c>
      <c r="K353" s="100">
        <f t="shared" si="10"/>
        <v>0</v>
      </c>
      <c r="L353" s="100">
        <f t="shared" si="11"/>
        <v>0</v>
      </c>
      <c r="M353" s="101" t="s">
        <v>5675</v>
      </c>
    </row>
    <row r="354" spans="1:13" x14ac:dyDescent="0.3">
      <c r="A354" s="97" t="s">
        <v>2986</v>
      </c>
      <c r="B354" s="97" t="s">
        <v>2985</v>
      </c>
      <c r="C354" s="97">
        <v>4790</v>
      </c>
      <c r="D354" s="97" t="s">
        <v>5774</v>
      </c>
      <c r="E354" s="98" t="s">
        <v>5775</v>
      </c>
      <c r="F354" s="97">
        <v>430</v>
      </c>
      <c r="G354" s="97">
        <v>430</v>
      </c>
      <c r="H354" s="99">
        <v>182</v>
      </c>
      <c r="I354" s="100">
        <v>219</v>
      </c>
      <c r="J354" s="100">
        <v>0</v>
      </c>
      <c r="K354" s="100">
        <f t="shared" si="10"/>
        <v>0</v>
      </c>
      <c r="L354" s="100">
        <f t="shared" si="11"/>
        <v>0</v>
      </c>
      <c r="M354" s="101" t="s">
        <v>5675</v>
      </c>
    </row>
    <row r="355" spans="1:13" x14ac:dyDescent="0.3">
      <c r="A355" s="97" t="s">
        <v>2122</v>
      </c>
      <c r="B355" s="97" t="s">
        <v>2121</v>
      </c>
      <c r="C355" s="97">
        <v>4790</v>
      </c>
      <c r="D355" s="97" t="s">
        <v>5774</v>
      </c>
      <c r="E355" s="98" t="s">
        <v>5775</v>
      </c>
      <c r="F355" s="97">
        <v>420</v>
      </c>
      <c r="G355" s="97">
        <v>430</v>
      </c>
      <c r="H355" s="99">
        <v>56</v>
      </c>
      <c r="I355" s="100">
        <v>87</v>
      </c>
      <c r="J355" s="100">
        <v>0</v>
      </c>
      <c r="K355" s="100">
        <f t="shared" si="10"/>
        <v>0</v>
      </c>
      <c r="L355" s="100">
        <f t="shared" si="11"/>
        <v>0</v>
      </c>
      <c r="M355" s="101" t="s">
        <v>5675</v>
      </c>
    </row>
    <row r="356" spans="1:13" x14ac:dyDescent="0.3">
      <c r="A356" s="97" t="s">
        <v>2918</v>
      </c>
      <c r="B356" s="97" t="s">
        <v>2917</v>
      </c>
      <c r="C356" s="97">
        <v>4790</v>
      </c>
      <c r="D356" s="97" t="s">
        <v>5774</v>
      </c>
      <c r="E356" s="98" t="s">
        <v>5775</v>
      </c>
      <c r="F356" s="97">
        <v>430</v>
      </c>
      <c r="G356" s="97">
        <v>430</v>
      </c>
      <c r="H356" s="99">
        <v>220</v>
      </c>
      <c r="I356" s="100">
        <v>201</v>
      </c>
      <c r="J356" s="100">
        <v>3</v>
      </c>
      <c r="K356" s="100">
        <f t="shared" si="10"/>
        <v>660</v>
      </c>
      <c r="L356" s="100">
        <f t="shared" si="11"/>
        <v>603</v>
      </c>
      <c r="M356" s="101" t="s">
        <v>5675</v>
      </c>
    </row>
    <row r="357" spans="1:13" x14ac:dyDescent="0.3">
      <c r="A357" s="97" t="s">
        <v>2255</v>
      </c>
      <c r="B357" s="97" t="s">
        <v>2254</v>
      </c>
      <c r="C357" s="97">
        <v>4790</v>
      </c>
      <c r="D357" s="97" t="s">
        <v>5774</v>
      </c>
      <c r="E357" s="98" t="s">
        <v>5775</v>
      </c>
      <c r="F357" s="97">
        <v>430</v>
      </c>
      <c r="G357" s="97">
        <v>430</v>
      </c>
      <c r="H357" s="99">
        <v>123</v>
      </c>
      <c r="I357" s="100">
        <v>99</v>
      </c>
      <c r="J357" s="100">
        <v>0</v>
      </c>
      <c r="K357" s="100">
        <f t="shared" si="10"/>
        <v>0</v>
      </c>
      <c r="L357" s="100">
        <f t="shared" si="11"/>
        <v>0</v>
      </c>
      <c r="M357" s="101" t="s">
        <v>5675</v>
      </c>
    </row>
    <row r="358" spans="1:13" x14ac:dyDescent="0.3">
      <c r="A358" s="97" t="s">
        <v>2876</v>
      </c>
      <c r="B358" s="97" t="s">
        <v>2875</v>
      </c>
      <c r="C358" s="97">
        <v>4790</v>
      </c>
      <c r="D358" s="97" t="s">
        <v>5774</v>
      </c>
      <c r="E358" s="98" t="s">
        <v>5775</v>
      </c>
      <c r="F358" s="97">
        <v>430</v>
      </c>
      <c r="G358" s="97">
        <v>430</v>
      </c>
      <c r="H358" s="99">
        <v>161</v>
      </c>
      <c r="I358" s="100">
        <v>193</v>
      </c>
      <c r="J358" s="100">
        <v>0</v>
      </c>
      <c r="K358" s="100">
        <f t="shared" si="10"/>
        <v>0</v>
      </c>
      <c r="L358" s="100">
        <f t="shared" si="11"/>
        <v>0</v>
      </c>
      <c r="M358" s="101" t="s">
        <v>5675</v>
      </c>
    </row>
    <row r="359" spans="1:13" x14ac:dyDescent="0.3">
      <c r="A359" s="97" t="s">
        <v>2979</v>
      </c>
      <c r="B359" s="97" t="s">
        <v>2978</v>
      </c>
      <c r="C359" s="97">
        <v>4790</v>
      </c>
      <c r="D359" s="97" t="s">
        <v>5774</v>
      </c>
      <c r="E359" s="98" t="s">
        <v>5775</v>
      </c>
      <c r="F359" s="97">
        <v>430</v>
      </c>
      <c r="G359" s="97">
        <v>430</v>
      </c>
      <c r="H359" s="99">
        <v>123</v>
      </c>
      <c r="I359" s="100">
        <v>218</v>
      </c>
      <c r="J359" s="100">
        <v>0</v>
      </c>
      <c r="K359" s="100">
        <f t="shared" si="10"/>
        <v>0</v>
      </c>
      <c r="L359" s="100">
        <f t="shared" si="11"/>
        <v>0</v>
      </c>
      <c r="M359" s="101" t="s">
        <v>5675</v>
      </c>
    </row>
    <row r="360" spans="1:13" x14ac:dyDescent="0.3">
      <c r="A360" s="97" t="s">
        <v>3661</v>
      </c>
      <c r="B360" s="97" t="s">
        <v>3660</v>
      </c>
      <c r="C360" s="97">
        <v>4790</v>
      </c>
      <c r="D360" s="97" t="s">
        <v>5774</v>
      </c>
      <c r="E360" s="98" t="s">
        <v>5775</v>
      </c>
      <c r="F360" s="97">
        <v>430</v>
      </c>
      <c r="G360" s="97">
        <v>430</v>
      </c>
      <c r="H360" s="99">
        <v>85</v>
      </c>
      <c r="I360" s="100">
        <v>503</v>
      </c>
      <c r="J360" s="100">
        <v>0</v>
      </c>
      <c r="K360" s="100">
        <f t="shared" si="10"/>
        <v>0</v>
      </c>
      <c r="L360" s="100">
        <f t="shared" si="11"/>
        <v>0</v>
      </c>
      <c r="M360" s="101" t="s">
        <v>5675</v>
      </c>
    </row>
    <row r="361" spans="1:13" x14ac:dyDescent="0.3">
      <c r="A361" s="97" t="s">
        <v>3780</v>
      </c>
      <c r="B361" s="97" t="s">
        <v>3779</v>
      </c>
      <c r="C361" s="97">
        <v>4790</v>
      </c>
      <c r="D361" s="97" t="s">
        <v>5774</v>
      </c>
      <c r="E361" s="98" t="s">
        <v>5775</v>
      </c>
      <c r="F361" s="97">
        <v>430</v>
      </c>
      <c r="G361" s="97">
        <v>430</v>
      </c>
      <c r="H361" s="99">
        <v>392</v>
      </c>
      <c r="I361" s="100">
        <v>587</v>
      </c>
      <c r="J361" s="100">
        <v>0</v>
      </c>
      <c r="K361" s="100">
        <f t="shared" si="10"/>
        <v>0</v>
      </c>
      <c r="L361" s="100">
        <f t="shared" si="11"/>
        <v>0</v>
      </c>
      <c r="M361" s="101" t="s">
        <v>5675</v>
      </c>
    </row>
    <row r="362" spans="1:13" x14ac:dyDescent="0.3">
      <c r="A362" s="97" t="s">
        <v>3912</v>
      </c>
      <c r="B362" s="97" t="s">
        <v>3911</v>
      </c>
      <c r="C362" s="97">
        <v>4790</v>
      </c>
      <c r="D362" s="97" t="s">
        <v>5774</v>
      </c>
      <c r="E362" s="98" t="s">
        <v>5775</v>
      </c>
      <c r="F362" s="97">
        <v>430</v>
      </c>
      <c r="G362" s="97">
        <v>430</v>
      </c>
      <c r="H362" s="99">
        <v>98</v>
      </c>
      <c r="I362" s="100">
        <v>673</v>
      </c>
      <c r="J362" s="100">
        <v>0</v>
      </c>
      <c r="K362" s="100">
        <f t="shared" si="10"/>
        <v>0</v>
      </c>
      <c r="L362" s="100">
        <f t="shared" si="11"/>
        <v>0</v>
      </c>
      <c r="M362" s="101" t="s">
        <v>5675</v>
      </c>
    </row>
    <row r="363" spans="1:13" x14ac:dyDescent="0.3">
      <c r="A363" s="97" t="s">
        <v>3867</v>
      </c>
      <c r="B363" s="97" t="s">
        <v>3866</v>
      </c>
      <c r="C363" s="97">
        <v>4790</v>
      </c>
      <c r="D363" s="97" t="s">
        <v>5774</v>
      </c>
      <c r="E363" s="98" t="s">
        <v>5775</v>
      </c>
      <c r="F363" s="97">
        <v>430</v>
      </c>
      <c r="G363" s="97">
        <v>430</v>
      </c>
      <c r="H363" s="99">
        <v>85</v>
      </c>
      <c r="I363" s="100">
        <v>646</v>
      </c>
      <c r="J363" s="100">
        <v>0</v>
      </c>
      <c r="K363" s="100">
        <f t="shared" si="10"/>
        <v>0</v>
      </c>
      <c r="L363" s="100">
        <f t="shared" si="11"/>
        <v>0</v>
      </c>
      <c r="M363" s="101" t="s">
        <v>5675</v>
      </c>
    </row>
    <row r="364" spans="1:13" x14ac:dyDescent="0.3">
      <c r="A364" s="97" t="s">
        <v>3793</v>
      </c>
      <c r="B364" s="97" t="s">
        <v>3792</v>
      </c>
      <c r="C364" s="97">
        <v>4790</v>
      </c>
      <c r="D364" s="97" t="s">
        <v>5774</v>
      </c>
      <c r="E364" s="98" t="s">
        <v>5775</v>
      </c>
      <c r="F364" s="97">
        <v>430</v>
      </c>
      <c r="G364" s="97">
        <v>430</v>
      </c>
      <c r="H364" s="99">
        <v>321</v>
      </c>
      <c r="I364" s="100">
        <v>599</v>
      </c>
      <c r="J364" s="100">
        <v>0</v>
      </c>
      <c r="K364" s="100">
        <f t="shared" si="10"/>
        <v>0</v>
      </c>
      <c r="L364" s="100">
        <f t="shared" si="11"/>
        <v>0</v>
      </c>
      <c r="M364" s="101" t="s">
        <v>5675</v>
      </c>
    </row>
    <row r="365" spans="1:13" x14ac:dyDescent="0.3">
      <c r="A365" s="97" t="s">
        <v>3603</v>
      </c>
      <c r="B365" s="97" t="s">
        <v>3602</v>
      </c>
      <c r="C365" s="97">
        <v>4790</v>
      </c>
      <c r="D365" s="97" t="s">
        <v>5774</v>
      </c>
      <c r="E365" s="98" t="s">
        <v>5775</v>
      </c>
      <c r="F365" s="97">
        <v>430</v>
      </c>
      <c r="G365" s="97">
        <v>430</v>
      </c>
      <c r="H365" s="99">
        <v>200</v>
      </c>
      <c r="I365" s="100">
        <v>469</v>
      </c>
      <c r="J365" s="100">
        <v>0</v>
      </c>
      <c r="K365" s="100">
        <f t="shared" si="10"/>
        <v>0</v>
      </c>
      <c r="L365" s="100">
        <f t="shared" si="11"/>
        <v>0</v>
      </c>
      <c r="M365" s="101" t="s">
        <v>5675</v>
      </c>
    </row>
    <row r="366" spans="1:13" x14ac:dyDescent="0.3">
      <c r="A366" s="97" t="s">
        <v>3642</v>
      </c>
      <c r="B366" s="97" t="s">
        <v>3641</v>
      </c>
      <c r="C366" s="97">
        <v>4790</v>
      </c>
      <c r="D366" s="97" t="s">
        <v>5774</v>
      </c>
      <c r="E366" s="98" t="s">
        <v>5775</v>
      </c>
      <c r="F366" s="97">
        <v>430</v>
      </c>
      <c r="G366" s="97">
        <v>430</v>
      </c>
      <c r="H366" s="99">
        <v>200</v>
      </c>
      <c r="I366" s="100">
        <v>485</v>
      </c>
      <c r="J366" s="100">
        <v>0</v>
      </c>
      <c r="K366" s="100">
        <f t="shared" si="10"/>
        <v>0</v>
      </c>
      <c r="L366" s="100">
        <f t="shared" si="11"/>
        <v>0</v>
      </c>
      <c r="M366" s="101" t="s">
        <v>5675</v>
      </c>
    </row>
    <row r="367" spans="1:13" x14ac:dyDescent="0.3">
      <c r="A367" s="97" t="s">
        <v>3568</v>
      </c>
      <c r="B367" s="97" t="s">
        <v>3567</v>
      </c>
      <c r="C367" s="97">
        <v>4790</v>
      </c>
      <c r="D367" s="97" t="s">
        <v>5774</v>
      </c>
      <c r="E367" s="98" t="s">
        <v>5775</v>
      </c>
      <c r="F367" s="97">
        <v>430</v>
      </c>
      <c r="G367" s="97">
        <v>430</v>
      </c>
      <c r="H367" s="99">
        <v>186</v>
      </c>
      <c r="I367" s="100">
        <v>452</v>
      </c>
      <c r="J367" s="100">
        <v>0</v>
      </c>
      <c r="K367" s="100">
        <f t="shared" si="10"/>
        <v>0</v>
      </c>
      <c r="L367" s="100">
        <f t="shared" si="11"/>
        <v>0</v>
      </c>
      <c r="M367" s="101" t="s">
        <v>5675</v>
      </c>
    </row>
    <row r="368" spans="1:13" x14ac:dyDescent="0.3">
      <c r="A368" s="97" t="s">
        <v>3448</v>
      </c>
      <c r="B368" s="97" t="s">
        <v>3447</v>
      </c>
      <c r="C368" s="97">
        <v>4790</v>
      </c>
      <c r="D368" s="97" t="s">
        <v>5774</v>
      </c>
      <c r="E368" s="98" t="s">
        <v>5775</v>
      </c>
      <c r="F368" s="97">
        <v>430</v>
      </c>
      <c r="G368" s="97">
        <v>430</v>
      </c>
      <c r="H368" s="99">
        <v>306</v>
      </c>
      <c r="I368" s="100">
        <v>388</v>
      </c>
      <c r="J368" s="100">
        <v>1</v>
      </c>
      <c r="K368" s="100">
        <f t="shared" si="10"/>
        <v>306</v>
      </c>
      <c r="L368" s="100">
        <f t="shared" si="11"/>
        <v>388</v>
      </c>
      <c r="M368" s="101" t="s">
        <v>5675</v>
      </c>
    </row>
    <row r="369" spans="1:13" x14ac:dyDescent="0.3">
      <c r="A369" s="97" t="s">
        <v>4112</v>
      </c>
      <c r="B369" s="97" t="s">
        <v>4111</v>
      </c>
      <c r="C369" s="97">
        <v>4790</v>
      </c>
      <c r="D369" s="97" t="s">
        <v>5774</v>
      </c>
      <c r="E369" s="98" t="s">
        <v>5775</v>
      </c>
      <c r="F369" s="97">
        <v>430</v>
      </c>
      <c r="G369" s="97">
        <v>434</v>
      </c>
      <c r="H369" s="99">
        <v>484</v>
      </c>
      <c r="I369" s="100">
        <v>843</v>
      </c>
      <c r="J369" s="100">
        <v>0</v>
      </c>
      <c r="K369" s="100">
        <f t="shared" si="10"/>
        <v>0</v>
      </c>
      <c r="L369" s="100">
        <f t="shared" si="11"/>
        <v>0</v>
      </c>
      <c r="M369" s="101" t="s">
        <v>5675</v>
      </c>
    </row>
    <row r="370" spans="1:13" x14ac:dyDescent="0.3">
      <c r="A370" s="97" t="s">
        <v>4165</v>
      </c>
      <c r="B370" s="97" t="s">
        <v>4164</v>
      </c>
      <c r="C370" s="97">
        <v>4790</v>
      </c>
      <c r="D370" s="97" t="s">
        <v>5774</v>
      </c>
      <c r="E370" s="98" t="s">
        <v>5775</v>
      </c>
      <c r="F370" s="97">
        <v>430</v>
      </c>
      <c r="G370" s="97">
        <v>430</v>
      </c>
      <c r="H370" s="99">
        <v>625</v>
      </c>
      <c r="I370" s="100">
        <v>907</v>
      </c>
      <c r="J370" s="100">
        <v>0</v>
      </c>
      <c r="K370" s="100">
        <f t="shared" si="10"/>
        <v>0</v>
      </c>
      <c r="L370" s="100">
        <f t="shared" si="11"/>
        <v>0</v>
      </c>
      <c r="M370" s="101" t="s">
        <v>5675</v>
      </c>
    </row>
    <row r="371" spans="1:13" x14ac:dyDescent="0.3">
      <c r="A371" s="97" t="s">
        <v>3685</v>
      </c>
      <c r="B371" s="97" t="s">
        <v>3683</v>
      </c>
      <c r="C371" s="97">
        <v>4780</v>
      </c>
      <c r="D371" s="97" t="s">
        <v>5776</v>
      </c>
      <c r="E371" s="98" t="s">
        <v>5777</v>
      </c>
      <c r="F371" s="97">
        <v>440</v>
      </c>
      <c r="G371" s="97">
        <v>440</v>
      </c>
      <c r="H371" s="99">
        <v>440</v>
      </c>
      <c r="I371" s="100">
        <v>517</v>
      </c>
      <c r="J371" s="100">
        <v>243</v>
      </c>
      <c r="K371" s="100">
        <f t="shared" si="10"/>
        <v>106920</v>
      </c>
      <c r="L371" s="100">
        <f t="shared" si="11"/>
        <v>125631</v>
      </c>
      <c r="M371" s="101" t="s">
        <v>5675</v>
      </c>
    </row>
    <row r="372" spans="1:13" x14ac:dyDescent="0.3">
      <c r="A372" s="97" t="s">
        <v>3964</v>
      </c>
      <c r="B372" s="97" t="s">
        <v>3962</v>
      </c>
      <c r="C372" s="97">
        <v>4780</v>
      </c>
      <c r="D372" s="97" t="s">
        <v>5776</v>
      </c>
      <c r="E372" s="98" t="s">
        <v>5778</v>
      </c>
      <c r="F372" s="97">
        <v>444</v>
      </c>
      <c r="G372" s="97">
        <v>444</v>
      </c>
      <c r="H372" s="99">
        <v>489</v>
      </c>
      <c r="I372" s="100">
        <v>710</v>
      </c>
      <c r="J372" s="100">
        <v>31</v>
      </c>
      <c r="K372" s="100">
        <f t="shared" si="10"/>
        <v>15159</v>
      </c>
      <c r="L372" s="100">
        <f t="shared" si="11"/>
        <v>22010</v>
      </c>
      <c r="M372" s="101" t="s">
        <v>5675</v>
      </c>
    </row>
    <row r="373" spans="1:13" x14ac:dyDescent="0.3">
      <c r="A373" s="97" t="s">
        <v>3451</v>
      </c>
      <c r="B373" s="97" t="s">
        <v>3449</v>
      </c>
      <c r="C373" s="97">
        <v>4780</v>
      </c>
      <c r="D373" s="97" t="s">
        <v>5776</v>
      </c>
      <c r="E373" s="98" t="s">
        <v>5777</v>
      </c>
      <c r="F373" s="97">
        <v>440</v>
      </c>
      <c r="G373" s="97">
        <v>440</v>
      </c>
      <c r="H373" s="99">
        <v>306</v>
      </c>
      <c r="I373" s="100">
        <v>388</v>
      </c>
      <c r="J373" s="100">
        <v>667</v>
      </c>
      <c r="K373" s="100">
        <f t="shared" si="10"/>
        <v>204102</v>
      </c>
      <c r="L373" s="100">
        <f t="shared" si="11"/>
        <v>258796</v>
      </c>
      <c r="M373" s="101" t="s">
        <v>5675</v>
      </c>
    </row>
    <row r="374" spans="1:13" x14ac:dyDescent="0.3">
      <c r="A374" s="97" t="s">
        <v>4121</v>
      </c>
      <c r="B374" s="97" t="s">
        <v>4119</v>
      </c>
      <c r="C374" s="97">
        <v>4780</v>
      </c>
      <c r="D374" s="97" t="s">
        <v>5776</v>
      </c>
      <c r="E374" s="98" t="s">
        <v>5778</v>
      </c>
      <c r="F374" s="97">
        <v>444</v>
      </c>
      <c r="G374" s="97">
        <v>444</v>
      </c>
      <c r="H374" s="99">
        <v>484</v>
      </c>
      <c r="I374" s="100">
        <v>843</v>
      </c>
      <c r="J374" s="100">
        <v>166</v>
      </c>
      <c r="K374" s="100">
        <f t="shared" si="10"/>
        <v>80344</v>
      </c>
      <c r="L374" s="100">
        <f t="shared" si="11"/>
        <v>139938</v>
      </c>
      <c r="M374" s="101" t="s">
        <v>5675</v>
      </c>
    </row>
    <row r="375" spans="1:13" x14ac:dyDescent="0.3">
      <c r="A375" s="97" t="s">
        <v>4253</v>
      </c>
      <c r="B375" s="97" t="s">
        <v>4251</v>
      </c>
      <c r="C375" s="97">
        <v>4780</v>
      </c>
      <c r="D375" s="97" t="s">
        <v>5776</v>
      </c>
      <c r="E375" s="98" t="s">
        <v>5777</v>
      </c>
      <c r="F375" s="97">
        <v>440</v>
      </c>
      <c r="G375" s="97">
        <v>444</v>
      </c>
      <c r="H375" s="99">
        <v>552</v>
      </c>
      <c r="I375" s="100">
        <v>1026</v>
      </c>
      <c r="J375" s="100">
        <v>0</v>
      </c>
      <c r="K375" s="100">
        <f t="shared" si="10"/>
        <v>0</v>
      </c>
      <c r="L375" s="100">
        <f t="shared" si="11"/>
        <v>0</v>
      </c>
      <c r="M375" s="101" t="s">
        <v>5675</v>
      </c>
    </row>
    <row r="376" spans="1:13" x14ac:dyDescent="0.3">
      <c r="A376" s="97" t="s">
        <v>3488</v>
      </c>
      <c r="B376" s="97" t="s">
        <v>3486</v>
      </c>
      <c r="C376" s="97">
        <v>4780</v>
      </c>
      <c r="D376" s="97" t="s">
        <v>5776</v>
      </c>
      <c r="E376" s="98" t="s">
        <v>5777</v>
      </c>
      <c r="F376" s="97">
        <v>440</v>
      </c>
      <c r="G376" s="97">
        <v>444</v>
      </c>
      <c r="H376" s="99">
        <v>183</v>
      </c>
      <c r="I376" s="100">
        <v>412</v>
      </c>
      <c r="J376" s="100">
        <v>0</v>
      </c>
      <c r="K376" s="100">
        <f t="shared" si="10"/>
        <v>0</v>
      </c>
      <c r="L376" s="100">
        <f t="shared" si="11"/>
        <v>0</v>
      </c>
      <c r="M376" s="101" t="s">
        <v>5675</v>
      </c>
    </row>
    <row r="377" spans="1:13" x14ac:dyDescent="0.3">
      <c r="A377" s="97" t="s">
        <v>3694</v>
      </c>
      <c r="B377" s="97" t="s">
        <v>3692</v>
      </c>
      <c r="C377" s="97">
        <v>4780</v>
      </c>
      <c r="D377" s="97" t="s">
        <v>5776</v>
      </c>
      <c r="E377" s="98" t="s">
        <v>5777</v>
      </c>
      <c r="F377" s="97">
        <v>440</v>
      </c>
      <c r="G377" s="97">
        <v>440</v>
      </c>
      <c r="H377" s="99">
        <v>313</v>
      </c>
      <c r="I377" s="100">
        <v>525</v>
      </c>
      <c r="J377" s="100">
        <v>0</v>
      </c>
      <c r="K377" s="100">
        <f t="shared" si="10"/>
        <v>0</v>
      </c>
      <c r="L377" s="100">
        <f t="shared" si="11"/>
        <v>0</v>
      </c>
      <c r="M377" s="101" t="s">
        <v>5675</v>
      </c>
    </row>
    <row r="378" spans="1:13" x14ac:dyDescent="0.3">
      <c r="A378" s="97" t="s">
        <v>4262</v>
      </c>
      <c r="B378" s="97" t="s">
        <v>4260</v>
      </c>
      <c r="C378" s="97">
        <v>4780</v>
      </c>
      <c r="D378" s="97" t="s">
        <v>5776</v>
      </c>
      <c r="E378" s="98" t="s">
        <v>5777</v>
      </c>
      <c r="F378" s="97">
        <v>440</v>
      </c>
      <c r="G378" s="97">
        <v>444</v>
      </c>
      <c r="H378" s="99">
        <v>260</v>
      </c>
      <c r="I378" s="100">
        <v>1041</v>
      </c>
      <c r="J378" s="100">
        <v>0</v>
      </c>
      <c r="K378" s="100">
        <f t="shared" si="10"/>
        <v>0</v>
      </c>
      <c r="L378" s="100">
        <f t="shared" si="11"/>
        <v>0</v>
      </c>
      <c r="M378" s="101" t="s">
        <v>5675</v>
      </c>
    </row>
    <row r="379" spans="1:13" x14ac:dyDescent="0.3">
      <c r="A379" s="97" t="s">
        <v>2501</v>
      </c>
      <c r="B379" s="97" t="s">
        <v>2499</v>
      </c>
      <c r="C379" s="97">
        <v>4780</v>
      </c>
      <c r="D379" s="97" t="s">
        <v>5776</v>
      </c>
      <c r="E379" s="98" t="s">
        <v>5777</v>
      </c>
      <c r="F379" s="97">
        <v>440</v>
      </c>
      <c r="G379" s="97">
        <v>440</v>
      </c>
      <c r="H379" s="99">
        <v>123</v>
      </c>
      <c r="I379" s="100">
        <v>129</v>
      </c>
      <c r="J379" s="100">
        <v>4</v>
      </c>
      <c r="K379" s="100">
        <f t="shared" si="10"/>
        <v>492</v>
      </c>
      <c r="L379" s="100">
        <f t="shared" si="11"/>
        <v>516</v>
      </c>
      <c r="M379" s="101" t="s">
        <v>5675</v>
      </c>
    </row>
    <row r="380" spans="1:13" x14ac:dyDescent="0.3">
      <c r="A380" s="97" t="s">
        <v>4192</v>
      </c>
      <c r="B380" s="97" t="s">
        <v>4190</v>
      </c>
      <c r="C380" s="97">
        <v>4780</v>
      </c>
      <c r="D380" s="97" t="s">
        <v>5776</v>
      </c>
      <c r="E380" s="98" t="s">
        <v>5778</v>
      </c>
      <c r="F380" s="97">
        <v>444</v>
      </c>
      <c r="G380" s="97">
        <v>444</v>
      </c>
      <c r="H380" s="99">
        <v>394</v>
      </c>
      <c r="I380" s="100">
        <v>951</v>
      </c>
      <c r="J380" s="100">
        <v>0</v>
      </c>
      <c r="K380" s="100">
        <f t="shared" si="10"/>
        <v>0</v>
      </c>
      <c r="L380" s="100">
        <f t="shared" si="11"/>
        <v>0</v>
      </c>
      <c r="M380" s="101" t="s">
        <v>5675</v>
      </c>
    </row>
    <row r="381" spans="1:13" x14ac:dyDescent="0.3">
      <c r="A381" s="97" t="s">
        <v>4191</v>
      </c>
      <c r="B381" s="97" t="s">
        <v>4190</v>
      </c>
      <c r="C381" s="97">
        <v>4780</v>
      </c>
      <c r="D381" s="97" t="s">
        <v>5776</v>
      </c>
      <c r="E381" s="98" t="s">
        <v>5778</v>
      </c>
      <c r="F381" s="97">
        <v>444</v>
      </c>
      <c r="G381" s="97">
        <v>444</v>
      </c>
      <c r="H381" s="99">
        <v>394</v>
      </c>
      <c r="I381" s="100">
        <v>951</v>
      </c>
      <c r="J381" s="100">
        <v>0</v>
      </c>
      <c r="K381" s="100">
        <f t="shared" si="10"/>
        <v>0</v>
      </c>
      <c r="L381" s="100">
        <f t="shared" si="11"/>
        <v>0</v>
      </c>
      <c r="M381" s="101" t="s">
        <v>5675</v>
      </c>
    </row>
    <row r="382" spans="1:13" x14ac:dyDescent="0.3">
      <c r="A382" s="97" t="s">
        <v>2500</v>
      </c>
      <c r="B382" s="97" t="s">
        <v>2499</v>
      </c>
      <c r="C382" s="97">
        <v>4780</v>
      </c>
      <c r="D382" s="97" t="s">
        <v>5776</v>
      </c>
      <c r="E382" s="98" t="s">
        <v>5777</v>
      </c>
      <c r="F382" s="97">
        <v>440</v>
      </c>
      <c r="G382" s="97">
        <v>440</v>
      </c>
      <c r="H382" s="99">
        <v>123</v>
      </c>
      <c r="I382" s="100">
        <v>129</v>
      </c>
      <c r="J382" s="100">
        <v>0</v>
      </c>
      <c r="K382" s="100">
        <f t="shared" si="10"/>
        <v>0</v>
      </c>
      <c r="L382" s="100">
        <f t="shared" si="11"/>
        <v>0</v>
      </c>
      <c r="M382" s="101" t="s">
        <v>5675</v>
      </c>
    </row>
    <row r="383" spans="1:13" x14ac:dyDescent="0.3">
      <c r="A383" s="97" t="s">
        <v>4252</v>
      </c>
      <c r="B383" s="97" t="s">
        <v>4251</v>
      </c>
      <c r="C383" s="97">
        <v>4780</v>
      </c>
      <c r="D383" s="97" t="s">
        <v>5776</v>
      </c>
      <c r="E383" s="98" t="s">
        <v>5777</v>
      </c>
      <c r="F383" s="97">
        <v>440</v>
      </c>
      <c r="G383" s="97">
        <v>444</v>
      </c>
      <c r="H383" s="99">
        <v>552</v>
      </c>
      <c r="I383" s="100">
        <v>1026</v>
      </c>
      <c r="J383" s="100">
        <v>0</v>
      </c>
      <c r="K383" s="100">
        <f t="shared" si="10"/>
        <v>0</v>
      </c>
      <c r="L383" s="100">
        <f t="shared" si="11"/>
        <v>0</v>
      </c>
      <c r="M383" s="101" t="s">
        <v>5675</v>
      </c>
    </row>
    <row r="384" spans="1:13" x14ac:dyDescent="0.3">
      <c r="A384" s="97" t="s">
        <v>3487</v>
      </c>
      <c r="B384" s="97" t="s">
        <v>3486</v>
      </c>
      <c r="C384" s="97">
        <v>4780</v>
      </c>
      <c r="D384" s="97" t="s">
        <v>5776</v>
      </c>
      <c r="E384" s="98" t="s">
        <v>5777</v>
      </c>
      <c r="F384" s="97">
        <v>440</v>
      </c>
      <c r="G384" s="97">
        <v>444</v>
      </c>
      <c r="H384" s="99">
        <v>183</v>
      </c>
      <c r="I384" s="100">
        <v>412</v>
      </c>
      <c r="J384" s="100">
        <v>0</v>
      </c>
      <c r="K384" s="100">
        <f t="shared" si="10"/>
        <v>0</v>
      </c>
      <c r="L384" s="100">
        <f t="shared" si="11"/>
        <v>0</v>
      </c>
      <c r="M384" s="101" t="s">
        <v>5675</v>
      </c>
    </row>
    <row r="385" spans="1:13" x14ac:dyDescent="0.3">
      <c r="A385" s="97" t="s">
        <v>4261</v>
      </c>
      <c r="B385" s="97" t="s">
        <v>4260</v>
      </c>
      <c r="C385" s="97">
        <v>4780</v>
      </c>
      <c r="D385" s="97" t="s">
        <v>5776</v>
      </c>
      <c r="E385" s="98" t="s">
        <v>5777</v>
      </c>
      <c r="F385" s="97">
        <v>440</v>
      </c>
      <c r="G385" s="97">
        <v>444</v>
      </c>
      <c r="H385" s="99">
        <v>260</v>
      </c>
      <c r="I385" s="100">
        <v>1041</v>
      </c>
      <c r="J385" s="100">
        <v>0</v>
      </c>
      <c r="K385" s="100">
        <f t="shared" si="10"/>
        <v>0</v>
      </c>
      <c r="L385" s="100">
        <f t="shared" si="11"/>
        <v>0</v>
      </c>
      <c r="M385" s="101" t="s">
        <v>5675</v>
      </c>
    </row>
    <row r="386" spans="1:13" x14ac:dyDescent="0.3">
      <c r="A386" s="97" t="s">
        <v>4120</v>
      </c>
      <c r="B386" s="97" t="s">
        <v>4119</v>
      </c>
      <c r="C386" s="97">
        <v>4780</v>
      </c>
      <c r="D386" s="97" t="s">
        <v>5776</v>
      </c>
      <c r="E386" s="98" t="s">
        <v>5778</v>
      </c>
      <c r="F386" s="97">
        <v>444</v>
      </c>
      <c r="G386" s="97">
        <v>444</v>
      </c>
      <c r="H386" s="99">
        <v>484</v>
      </c>
      <c r="I386" s="100">
        <v>843</v>
      </c>
      <c r="J386" s="100">
        <v>0</v>
      </c>
      <c r="K386" s="100">
        <f t="shared" si="10"/>
        <v>0</v>
      </c>
      <c r="L386" s="100">
        <f t="shared" si="11"/>
        <v>0</v>
      </c>
      <c r="M386" s="101" t="s">
        <v>5675</v>
      </c>
    </row>
    <row r="387" spans="1:13" x14ac:dyDescent="0.3">
      <c r="A387" s="97" t="s">
        <v>3963</v>
      </c>
      <c r="B387" s="97" t="s">
        <v>3962</v>
      </c>
      <c r="C387" s="97">
        <v>4780</v>
      </c>
      <c r="D387" s="97" t="s">
        <v>5776</v>
      </c>
      <c r="E387" s="98" t="s">
        <v>5778</v>
      </c>
      <c r="F387" s="97">
        <v>444</v>
      </c>
      <c r="G387" s="97">
        <v>444</v>
      </c>
      <c r="H387" s="99">
        <v>489</v>
      </c>
      <c r="I387" s="100">
        <v>710</v>
      </c>
      <c r="J387" s="100">
        <v>0</v>
      </c>
      <c r="K387" s="100">
        <f t="shared" si="10"/>
        <v>0</v>
      </c>
      <c r="L387" s="100">
        <f t="shared" si="11"/>
        <v>0</v>
      </c>
      <c r="M387" s="101" t="s">
        <v>5675</v>
      </c>
    </row>
    <row r="388" spans="1:13" x14ac:dyDescent="0.3">
      <c r="A388" s="97" t="s">
        <v>3684</v>
      </c>
      <c r="B388" s="97" t="s">
        <v>3683</v>
      </c>
      <c r="C388" s="97">
        <v>4780</v>
      </c>
      <c r="D388" s="97" t="s">
        <v>5776</v>
      </c>
      <c r="E388" s="98" t="s">
        <v>5777</v>
      </c>
      <c r="F388" s="97">
        <v>440</v>
      </c>
      <c r="G388" s="97">
        <v>440</v>
      </c>
      <c r="H388" s="99">
        <v>440</v>
      </c>
      <c r="I388" s="100">
        <v>517</v>
      </c>
      <c r="J388" s="100">
        <v>6</v>
      </c>
      <c r="K388" s="100">
        <f t="shared" si="10"/>
        <v>2640</v>
      </c>
      <c r="L388" s="100">
        <f t="shared" si="11"/>
        <v>3102</v>
      </c>
      <c r="M388" s="101" t="s">
        <v>5675</v>
      </c>
    </row>
    <row r="389" spans="1:13" x14ac:dyDescent="0.3">
      <c r="A389" s="97" t="s">
        <v>3450</v>
      </c>
      <c r="B389" s="97" t="s">
        <v>3449</v>
      </c>
      <c r="C389" s="97">
        <v>4780</v>
      </c>
      <c r="D389" s="97" t="s">
        <v>5776</v>
      </c>
      <c r="E389" s="98" t="s">
        <v>5777</v>
      </c>
      <c r="F389" s="97">
        <v>440</v>
      </c>
      <c r="G389" s="97">
        <v>440</v>
      </c>
      <c r="H389" s="99">
        <v>306</v>
      </c>
      <c r="I389" s="100">
        <v>388</v>
      </c>
      <c r="J389" s="100">
        <v>0</v>
      </c>
      <c r="K389" s="100">
        <f t="shared" si="10"/>
        <v>0</v>
      </c>
      <c r="L389" s="100">
        <f t="shared" si="11"/>
        <v>0</v>
      </c>
      <c r="M389" s="101" t="s">
        <v>5675</v>
      </c>
    </row>
    <row r="390" spans="1:13" x14ac:dyDescent="0.3">
      <c r="A390" s="97" t="s">
        <v>3693</v>
      </c>
      <c r="B390" s="97" t="s">
        <v>3692</v>
      </c>
      <c r="C390" s="97">
        <v>4780</v>
      </c>
      <c r="D390" s="97" t="s">
        <v>5776</v>
      </c>
      <c r="E390" s="98" t="s">
        <v>5777</v>
      </c>
      <c r="F390" s="97">
        <v>440</v>
      </c>
      <c r="G390" s="97">
        <v>440</v>
      </c>
      <c r="H390" s="99">
        <v>313</v>
      </c>
      <c r="I390" s="100">
        <v>525</v>
      </c>
      <c r="J390" s="100">
        <v>0</v>
      </c>
      <c r="K390" s="100">
        <f t="shared" si="10"/>
        <v>0</v>
      </c>
      <c r="L390" s="100">
        <f t="shared" si="11"/>
        <v>0</v>
      </c>
      <c r="M390" s="101" t="s">
        <v>5675</v>
      </c>
    </row>
    <row r="391" spans="1:13" x14ac:dyDescent="0.3">
      <c r="A391" s="97" t="s">
        <v>3849</v>
      </c>
      <c r="B391" s="97" t="s">
        <v>3847</v>
      </c>
      <c r="C391" s="97">
        <v>4780</v>
      </c>
      <c r="D391" s="97" t="s">
        <v>5776</v>
      </c>
      <c r="E391" s="98" t="s">
        <v>5778</v>
      </c>
      <c r="F391" s="97">
        <v>444</v>
      </c>
      <c r="G391" s="97">
        <v>444</v>
      </c>
      <c r="H391" s="99">
        <v>552</v>
      </c>
      <c r="I391" s="100">
        <v>637</v>
      </c>
      <c r="J391" s="100">
        <v>0</v>
      </c>
      <c r="K391" s="100">
        <f t="shared" si="10"/>
        <v>0</v>
      </c>
      <c r="L391" s="100">
        <f t="shared" si="11"/>
        <v>0</v>
      </c>
      <c r="M391" s="101" t="s">
        <v>5675</v>
      </c>
    </row>
    <row r="392" spans="1:13" x14ac:dyDescent="0.3">
      <c r="A392" s="97" t="s">
        <v>3848</v>
      </c>
      <c r="B392" s="97" t="s">
        <v>3847</v>
      </c>
      <c r="C392" s="97">
        <v>4780</v>
      </c>
      <c r="D392" s="97" t="s">
        <v>5776</v>
      </c>
      <c r="E392" s="98" t="s">
        <v>5778</v>
      </c>
      <c r="F392" s="97">
        <v>444</v>
      </c>
      <c r="G392" s="97">
        <v>444</v>
      </c>
      <c r="H392" s="99">
        <v>552</v>
      </c>
      <c r="I392" s="100">
        <v>637</v>
      </c>
      <c r="J392" s="100">
        <v>0</v>
      </c>
      <c r="K392" s="100">
        <f t="shared" si="10"/>
        <v>0</v>
      </c>
      <c r="L392" s="100">
        <f t="shared" si="11"/>
        <v>0</v>
      </c>
      <c r="M392" s="101" t="s">
        <v>5675</v>
      </c>
    </row>
    <row r="393" spans="1:13" x14ac:dyDescent="0.3">
      <c r="A393" s="97" t="s">
        <v>3827</v>
      </c>
      <c r="B393" s="97" t="s">
        <v>3825</v>
      </c>
      <c r="C393" s="97">
        <v>4780</v>
      </c>
      <c r="D393" s="97" t="s">
        <v>5776</v>
      </c>
      <c r="E393" s="98" t="s">
        <v>5778</v>
      </c>
      <c r="F393" s="97">
        <v>444</v>
      </c>
      <c r="G393" s="97">
        <v>444</v>
      </c>
      <c r="H393" s="99">
        <v>283</v>
      </c>
      <c r="I393" s="100">
        <v>622</v>
      </c>
      <c r="J393" s="100">
        <v>4</v>
      </c>
      <c r="K393" s="100">
        <f t="shared" ref="K393:K456" si="12">J393*H393</f>
        <v>1132</v>
      </c>
      <c r="L393" s="100">
        <f t="shared" ref="L393:L456" si="13">+J393*I393</f>
        <v>2488</v>
      </c>
      <c r="M393" s="101" t="s">
        <v>5675</v>
      </c>
    </row>
    <row r="394" spans="1:13" x14ac:dyDescent="0.3">
      <c r="A394" s="97" t="s">
        <v>3826</v>
      </c>
      <c r="B394" s="97" t="s">
        <v>3825</v>
      </c>
      <c r="C394" s="97">
        <v>4780</v>
      </c>
      <c r="D394" s="97" t="s">
        <v>5776</v>
      </c>
      <c r="E394" s="98" t="s">
        <v>5778</v>
      </c>
      <c r="F394" s="97">
        <v>444</v>
      </c>
      <c r="G394" s="97">
        <v>444</v>
      </c>
      <c r="H394" s="99">
        <v>283</v>
      </c>
      <c r="I394" s="100">
        <v>622</v>
      </c>
      <c r="J394" s="100">
        <v>0</v>
      </c>
      <c r="K394" s="100">
        <f t="shared" si="12"/>
        <v>0</v>
      </c>
      <c r="L394" s="100">
        <f t="shared" si="13"/>
        <v>0</v>
      </c>
      <c r="M394" s="101" t="s">
        <v>5675</v>
      </c>
    </row>
    <row r="395" spans="1:13" x14ac:dyDescent="0.3">
      <c r="A395" s="97" t="s">
        <v>4038</v>
      </c>
      <c r="B395" s="97" t="s">
        <v>4036</v>
      </c>
      <c r="C395" s="97">
        <v>4780</v>
      </c>
      <c r="D395" s="97" t="s">
        <v>5776</v>
      </c>
      <c r="E395" s="98" t="s">
        <v>5778</v>
      </c>
      <c r="F395" s="97">
        <v>444</v>
      </c>
      <c r="G395" s="97">
        <v>444</v>
      </c>
      <c r="H395" s="99">
        <v>380</v>
      </c>
      <c r="I395" s="100">
        <v>774</v>
      </c>
      <c r="J395" s="100">
        <v>8</v>
      </c>
      <c r="K395" s="100">
        <f t="shared" si="12"/>
        <v>3040</v>
      </c>
      <c r="L395" s="100">
        <f t="shared" si="13"/>
        <v>6192</v>
      </c>
      <c r="M395" s="101" t="s">
        <v>5675</v>
      </c>
    </row>
    <row r="396" spans="1:13" x14ac:dyDescent="0.3">
      <c r="A396" s="97" t="s">
        <v>4037</v>
      </c>
      <c r="B396" s="97" t="s">
        <v>4036</v>
      </c>
      <c r="C396" s="97">
        <v>4780</v>
      </c>
      <c r="D396" s="97" t="s">
        <v>5776</v>
      </c>
      <c r="E396" s="98" t="s">
        <v>5778</v>
      </c>
      <c r="F396" s="97">
        <v>444</v>
      </c>
      <c r="G396" s="97">
        <v>444</v>
      </c>
      <c r="H396" s="99">
        <v>380</v>
      </c>
      <c r="I396" s="100">
        <v>774</v>
      </c>
      <c r="J396" s="100">
        <v>0</v>
      </c>
      <c r="K396" s="100">
        <f t="shared" si="12"/>
        <v>0</v>
      </c>
      <c r="L396" s="100">
        <f t="shared" si="13"/>
        <v>0</v>
      </c>
      <c r="M396" s="101" t="s">
        <v>5675</v>
      </c>
    </row>
    <row r="397" spans="1:13" x14ac:dyDescent="0.3">
      <c r="A397" s="97" t="s">
        <v>3840</v>
      </c>
      <c r="B397" s="97" t="s">
        <v>3838</v>
      </c>
      <c r="C397" s="97">
        <v>4780</v>
      </c>
      <c r="D397" s="97" t="s">
        <v>5776</v>
      </c>
      <c r="E397" s="98" t="s">
        <v>5778</v>
      </c>
      <c r="F397" s="97">
        <v>444</v>
      </c>
      <c r="G397" s="97">
        <v>444</v>
      </c>
      <c r="H397" s="99">
        <v>455</v>
      </c>
      <c r="I397" s="100">
        <v>630</v>
      </c>
      <c r="J397" s="100">
        <v>6</v>
      </c>
      <c r="K397" s="100">
        <f t="shared" si="12"/>
        <v>2730</v>
      </c>
      <c r="L397" s="100">
        <f t="shared" si="13"/>
        <v>3780</v>
      </c>
      <c r="M397" s="101" t="s">
        <v>5675</v>
      </c>
    </row>
    <row r="398" spans="1:13" x14ac:dyDescent="0.3">
      <c r="A398" s="97" t="s">
        <v>3839</v>
      </c>
      <c r="B398" s="97" t="s">
        <v>3838</v>
      </c>
      <c r="C398" s="97">
        <v>4780</v>
      </c>
      <c r="D398" s="97" t="s">
        <v>5776</v>
      </c>
      <c r="E398" s="98" t="s">
        <v>5778</v>
      </c>
      <c r="F398" s="97">
        <v>444</v>
      </c>
      <c r="G398" s="97">
        <v>444</v>
      </c>
      <c r="H398" s="99">
        <v>455</v>
      </c>
      <c r="I398" s="100">
        <v>630</v>
      </c>
      <c r="J398" s="100">
        <v>0</v>
      </c>
      <c r="K398" s="100">
        <f t="shared" si="12"/>
        <v>0</v>
      </c>
      <c r="L398" s="100">
        <f t="shared" si="13"/>
        <v>0</v>
      </c>
      <c r="M398" s="101" t="s">
        <v>5675</v>
      </c>
    </row>
    <row r="399" spans="1:13" x14ac:dyDescent="0.3">
      <c r="A399" s="97" t="s">
        <v>3566</v>
      </c>
      <c r="B399" s="97" t="s">
        <v>3565</v>
      </c>
      <c r="C399" s="97">
        <v>4010</v>
      </c>
      <c r="D399" s="97" t="s">
        <v>5653</v>
      </c>
      <c r="E399" s="98" t="s">
        <v>5674</v>
      </c>
      <c r="F399" s="97">
        <v>450</v>
      </c>
      <c r="G399" s="97">
        <v>450</v>
      </c>
      <c r="H399" s="99">
        <v>315</v>
      </c>
      <c r="I399" s="100">
        <v>449</v>
      </c>
      <c r="J399" s="100">
        <v>1817</v>
      </c>
      <c r="K399" s="100">
        <f t="shared" si="12"/>
        <v>572355</v>
      </c>
      <c r="L399" s="100">
        <f t="shared" si="13"/>
        <v>815833</v>
      </c>
      <c r="M399" s="101" t="s">
        <v>5675</v>
      </c>
    </row>
    <row r="400" spans="1:13" x14ac:dyDescent="0.3">
      <c r="A400" s="97" t="s">
        <v>3612</v>
      </c>
      <c r="B400" s="97" t="s">
        <v>3611</v>
      </c>
      <c r="C400" s="97">
        <v>4010</v>
      </c>
      <c r="D400" s="97" t="s">
        <v>5653</v>
      </c>
      <c r="E400" s="98" t="s">
        <v>5674</v>
      </c>
      <c r="F400" s="97">
        <v>450</v>
      </c>
      <c r="G400" s="97">
        <v>450</v>
      </c>
      <c r="H400" s="99">
        <v>571</v>
      </c>
      <c r="I400" s="100">
        <v>474</v>
      </c>
      <c r="J400" s="100">
        <v>1098</v>
      </c>
      <c r="K400" s="100">
        <f t="shared" si="12"/>
        <v>626958</v>
      </c>
      <c r="L400" s="100">
        <f t="shared" si="13"/>
        <v>520452</v>
      </c>
      <c r="M400" s="101" t="s">
        <v>5675</v>
      </c>
    </row>
    <row r="401" spans="1:13" x14ac:dyDescent="0.3">
      <c r="A401" s="97" t="s">
        <v>4076</v>
      </c>
      <c r="B401" s="97" t="s">
        <v>4075</v>
      </c>
      <c r="C401" s="97">
        <v>4010</v>
      </c>
      <c r="D401" s="97" t="s">
        <v>5653</v>
      </c>
      <c r="E401" s="98" t="s">
        <v>5674</v>
      </c>
      <c r="F401" s="97">
        <v>450</v>
      </c>
      <c r="G401" s="97">
        <v>450</v>
      </c>
      <c r="H401" s="99">
        <v>758</v>
      </c>
      <c r="I401" s="100">
        <v>820</v>
      </c>
      <c r="J401" s="100">
        <v>722</v>
      </c>
      <c r="K401" s="100">
        <f t="shared" si="12"/>
        <v>547276</v>
      </c>
      <c r="L401" s="100">
        <f t="shared" si="13"/>
        <v>592040</v>
      </c>
      <c r="M401" s="101" t="s">
        <v>5675</v>
      </c>
    </row>
    <row r="402" spans="1:13" x14ac:dyDescent="0.3">
      <c r="A402" s="97" t="s">
        <v>4548</v>
      </c>
      <c r="B402" s="97" t="s">
        <v>4547</v>
      </c>
      <c r="C402" s="97">
        <v>4010</v>
      </c>
      <c r="D402" s="97" t="s">
        <v>5653</v>
      </c>
      <c r="E402" s="98" t="s">
        <v>5674</v>
      </c>
      <c r="F402" s="97">
        <v>450</v>
      </c>
      <c r="G402" s="97">
        <v>450</v>
      </c>
      <c r="H402" s="99">
        <v>1349</v>
      </c>
      <c r="I402" s="100">
        <v>1686</v>
      </c>
      <c r="J402" s="100">
        <v>1488</v>
      </c>
      <c r="K402" s="100">
        <f t="shared" si="12"/>
        <v>2007312</v>
      </c>
      <c r="L402" s="100">
        <f t="shared" si="13"/>
        <v>2508768</v>
      </c>
      <c r="M402" s="101" t="s">
        <v>5675</v>
      </c>
    </row>
    <row r="403" spans="1:13" x14ac:dyDescent="0.3">
      <c r="A403" s="97" t="s">
        <v>4740</v>
      </c>
      <c r="B403" s="97" t="s">
        <v>4739</v>
      </c>
      <c r="C403" s="97">
        <v>4010</v>
      </c>
      <c r="D403" s="97" t="s">
        <v>5653</v>
      </c>
      <c r="E403" s="98" t="s">
        <v>5674</v>
      </c>
      <c r="F403" s="97">
        <v>450</v>
      </c>
      <c r="G403" s="97">
        <v>450</v>
      </c>
      <c r="H403" s="99">
        <v>1907</v>
      </c>
      <c r="I403" s="100">
        <v>2287</v>
      </c>
      <c r="J403" s="100">
        <v>1569</v>
      </c>
      <c r="K403" s="100">
        <f t="shared" si="12"/>
        <v>2992083</v>
      </c>
      <c r="L403" s="100">
        <f t="shared" si="13"/>
        <v>3588303</v>
      </c>
      <c r="M403" s="101" t="s">
        <v>5675</v>
      </c>
    </row>
    <row r="404" spans="1:13" x14ac:dyDescent="0.3">
      <c r="A404" s="97" t="s">
        <v>5048</v>
      </c>
      <c r="B404" s="97" t="s">
        <v>5047</v>
      </c>
      <c r="C404" s="97">
        <v>4010</v>
      </c>
      <c r="D404" s="97" t="s">
        <v>5653</v>
      </c>
      <c r="E404" s="98" t="s">
        <v>5674</v>
      </c>
      <c r="F404" s="97">
        <v>450</v>
      </c>
      <c r="G404" s="97">
        <v>450</v>
      </c>
      <c r="H404" s="99">
        <v>3430</v>
      </c>
      <c r="I404" s="100">
        <v>4115</v>
      </c>
      <c r="J404" s="100">
        <v>644</v>
      </c>
      <c r="K404" s="100">
        <f t="shared" si="12"/>
        <v>2208920</v>
      </c>
      <c r="L404" s="100">
        <f t="shared" si="13"/>
        <v>2650060</v>
      </c>
      <c r="M404" s="101" t="s">
        <v>5675</v>
      </c>
    </row>
    <row r="405" spans="1:13" x14ac:dyDescent="0.3">
      <c r="A405" s="97" t="s">
        <v>5340</v>
      </c>
      <c r="B405" s="97" t="s">
        <v>5339</v>
      </c>
      <c r="C405" s="97">
        <v>4010</v>
      </c>
      <c r="D405" s="97" t="s">
        <v>5653</v>
      </c>
      <c r="E405" s="98" t="s">
        <v>5674</v>
      </c>
      <c r="F405" s="97">
        <v>450</v>
      </c>
      <c r="G405" s="97">
        <v>450</v>
      </c>
      <c r="H405" s="99">
        <v>5709</v>
      </c>
      <c r="I405" s="100">
        <v>7370</v>
      </c>
      <c r="J405" s="100">
        <v>23</v>
      </c>
      <c r="K405" s="100">
        <f t="shared" si="12"/>
        <v>131307</v>
      </c>
      <c r="L405" s="100">
        <f t="shared" si="13"/>
        <v>169510</v>
      </c>
      <c r="M405" s="101" t="s">
        <v>5675</v>
      </c>
    </row>
    <row r="406" spans="1:13" x14ac:dyDescent="0.3">
      <c r="A406" s="97" t="s">
        <v>3674</v>
      </c>
      <c r="B406" s="97" t="s">
        <v>3673</v>
      </c>
      <c r="C406" s="97">
        <v>4010</v>
      </c>
      <c r="D406" s="97" t="s">
        <v>5653</v>
      </c>
      <c r="E406" s="98" t="s">
        <v>5674</v>
      </c>
      <c r="F406" s="97">
        <v>450</v>
      </c>
      <c r="G406" s="97">
        <v>450</v>
      </c>
      <c r="H406" s="99">
        <v>152</v>
      </c>
      <c r="I406" s="100">
        <v>511</v>
      </c>
      <c r="J406" s="100">
        <v>481</v>
      </c>
      <c r="K406" s="100">
        <f t="shared" si="12"/>
        <v>73112</v>
      </c>
      <c r="L406" s="100">
        <f t="shared" si="13"/>
        <v>245791</v>
      </c>
      <c r="M406" s="101" t="s">
        <v>5675</v>
      </c>
    </row>
    <row r="407" spans="1:13" x14ac:dyDescent="0.3">
      <c r="A407" s="97" t="s">
        <v>4320</v>
      </c>
      <c r="B407" s="97" t="s">
        <v>4319</v>
      </c>
      <c r="C407" s="97">
        <v>4010</v>
      </c>
      <c r="D407" s="97" t="s">
        <v>5653</v>
      </c>
      <c r="E407" s="98" t="s">
        <v>5674</v>
      </c>
      <c r="F407" s="97">
        <v>450</v>
      </c>
      <c r="G407" s="97">
        <v>450</v>
      </c>
      <c r="H407" s="99">
        <v>357</v>
      </c>
      <c r="I407" s="100">
        <v>1153</v>
      </c>
      <c r="J407" s="100">
        <v>1224</v>
      </c>
      <c r="K407" s="100">
        <f t="shared" si="12"/>
        <v>436968</v>
      </c>
      <c r="L407" s="100">
        <f t="shared" si="13"/>
        <v>1411272</v>
      </c>
      <c r="M407" s="101" t="s">
        <v>5675</v>
      </c>
    </row>
    <row r="408" spans="1:13" x14ac:dyDescent="0.3">
      <c r="A408" s="97" t="s">
        <v>3614</v>
      </c>
      <c r="B408" s="97" t="s">
        <v>3613</v>
      </c>
      <c r="C408" s="97">
        <v>4010</v>
      </c>
      <c r="D408" s="97" t="s">
        <v>5653</v>
      </c>
      <c r="E408" s="98" t="s">
        <v>5674</v>
      </c>
      <c r="F408" s="97">
        <v>450</v>
      </c>
      <c r="G408" s="97">
        <v>450</v>
      </c>
      <c r="H408" s="99">
        <v>210</v>
      </c>
      <c r="I408" s="100">
        <v>475</v>
      </c>
      <c r="J408" s="100">
        <v>0</v>
      </c>
      <c r="K408" s="100">
        <f t="shared" si="12"/>
        <v>0</v>
      </c>
      <c r="L408" s="100">
        <f t="shared" si="13"/>
        <v>0</v>
      </c>
      <c r="M408" s="101" t="s">
        <v>5675</v>
      </c>
    </row>
    <row r="409" spans="1:13" x14ac:dyDescent="0.3">
      <c r="A409" s="97" t="s">
        <v>3577</v>
      </c>
      <c r="B409" s="97" t="s">
        <v>3576</v>
      </c>
      <c r="C409" s="97">
        <v>4010</v>
      </c>
      <c r="D409" s="97" t="s">
        <v>5653</v>
      </c>
      <c r="E409" s="98" t="s">
        <v>5674</v>
      </c>
      <c r="F409" s="97">
        <v>450</v>
      </c>
      <c r="G409" s="97">
        <v>450</v>
      </c>
      <c r="H409" s="99">
        <v>315</v>
      </c>
      <c r="I409" s="100">
        <v>459</v>
      </c>
      <c r="J409" s="100">
        <v>1396</v>
      </c>
      <c r="K409" s="100">
        <f t="shared" si="12"/>
        <v>439740</v>
      </c>
      <c r="L409" s="100">
        <f t="shared" si="13"/>
        <v>640764</v>
      </c>
      <c r="M409" s="101" t="s">
        <v>5675</v>
      </c>
    </row>
    <row r="410" spans="1:13" x14ac:dyDescent="0.3">
      <c r="A410" s="97" t="s">
        <v>4060</v>
      </c>
      <c r="B410" s="97" t="s">
        <v>4059</v>
      </c>
      <c r="C410" s="97">
        <v>4010</v>
      </c>
      <c r="D410" s="97" t="s">
        <v>5653</v>
      </c>
      <c r="E410" s="98" t="s">
        <v>5674</v>
      </c>
      <c r="F410" s="97">
        <v>450</v>
      </c>
      <c r="G410" s="97">
        <v>450</v>
      </c>
      <c r="H410" s="99">
        <v>511</v>
      </c>
      <c r="I410" s="100">
        <v>802</v>
      </c>
      <c r="J410" s="100">
        <v>415</v>
      </c>
      <c r="K410" s="100">
        <f t="shared" si="12"/>
        <v>212065</v>
      </c>
      <c r="L410" s="100">
        <f t="shared" si="13"/>
        <v>332830</v>
      </c>
      <c r="M410" s="101" t="s">
        <v>5675</v>
      </c>
    </row>
    <row r="411" spans="1:13" x14ac:dyDescent="0.3">
      <c r="A411" s="97" t="s">
        <v>3610</v>
      </c>
      <c r="B411" s="97" t="s">
        <v>3609</v>
      </c>
      <c r="C411" s="97">
        <v>4010</v>
      </c>
      <c r="D411" s="97" t="s">
        <v>5653</v>
      </c>
      <c r="E411" s="98" t="s">
        <v>5674</v>
      </c>
      <c r="F411" s="97">
        <v>450</v>
      </c>
      <c r="G411" s="97">
        <v>450</v>
      </c>
      <c r="H411" s="99">
        <v>571</v>
      </c>
      <c r="I411" s="100">
        <v>474</v>
      </c>
      <c r="J411" s="100">
        <v>199</v>
      </c>
      <c r="K411" s="100">
        <f t="shared" si="12"/>
        <v>113629</v>
      </c>
      <c r="L411" s="100">
        <f t="shared" si="13"/>
        <v>94326</v>
      </c>
      <c r="M411" s="101" t="s">
        <v>5675</v>
      </c>
    </row>
    <row r="412" spans="1:13" x14ac:dyDescent="0.3">
      <c r="A412" s="97" t="s">
        <v>4074</v>
      </c>
      <c r="B412" s="97" t="s">
        <v>4073</v>
      </c>
      <c r="C412" s="97">
        <v>4010</v>
      </c>
      <c r="D412" s="97" t="s">
        <v>5653</v>
      </c>
      <c r="E412" s="98" t="s">
        <v>5674</v>
      </c>
      <c r="F412" s="97">
        <v>450</v>
      </c>
      <c r="G412" s="97">
        <v>450</v>
      </c>
      <c r="H412" s="99">
        <v>758</v>
      </c>
      <c r="I412" s="100">
        <v>820</v>
      </c>
      <c r="J412" s="100">
        <v>237</v>
      </c>
      <c r="K412" s="100">
        <f t="shared" si="12"/>
        <v>179646</v>
      </c>
      <c r="L412" s="100">
        <f t="shared" si="13"/>
        <v>194340</v>
      </c>
      <c r="M412" s="101" t="s">
        <v>5675</v>
      </c>
    </row>
    <row r="413" spans="1:13" x14ac:dyDescent="0.3">
      <c r="A413" s="97" t="s">
        <v>4546</v>
      </c>
      <c r="B413" s="97" t="s">
        <v>4545</v>
      </c>
      <c r="C413" s="97">
        <v>4010</v>
      </c>
      <c r="D413" s="97" t="s">
        <v>5653</v>
      </c>
      <c r="E413" s="98" t="s">
        <v>5674</v>
      </c>
      <c r="F413" s="97">
        <v>450</v>
      </c>
      <c r="G413" s="97">
        <v>450</v>
      </c>
      <c r="H413" s="99">
        <v>1349</v>
      </c>
      <c r="I413" s="100">
        <v>1686</v>
      </c>
      <c r="J413" s="100">
        <v>139</v>
      </c>
      <c r="K413" s="100">
        <f t="shared" si="12"/>
        <v>187511</v>
      </c>
      <c r="L413" s="100">
        <f t="shared" si="13"/>
        <v>234354</v>
      </c>
      <c r="M413" s="101" t="s">
        <v>5675</v>
      </c>
    </row>
    <row r="414" spans="1:13" x14ac:dyDescent="0.3">
      <c r="A414" s="97" t="s">
        <v>4738</v>
      </c>
      <c r="B414" s="97" t="s">
        <v>4737</v>
      </c>
      <c r="C414" s="97">
        <v>4010</v>
      </c>
      <c r="D414" s="97" t="s">
        <v>5653</v>
      </c>
      <c r="E414" s="98" t="s">
        <v>5674</v>
      </c>
      <c r="F414" s="97">
        <v>450</v>
      </c>
      <c r="G414" s="97">
        <v>450</v>
      </c>
      <c r="H414" s="99">
        <v>1907</v>
      </c>
      <c r="I414" s="100">
        <v>2287</v>
      </c>
      <c r="J414" s="100">
        <v>51</v>
      </c>
      <c r="K414" s="100">
        <f t="shared" si="12"/>
        <v>97257</v>
      </c>
      <c r="L414" s="100">
        <f t="shared" si="13"/>
        <v>116637</v>
      </c>
      <c r="M414" s="101" t="s">
        <v>5675</v>
      </c>
    </row>
    <row r="415" spans="1:13" x14ac:dyDescent="0.3">
      <c r="A415" s="97" t="s">
        <v>4169</v>
      </c>
      <c r="B415" s="97" t="s">
        <v>4168</v>
      </c>
      <c r="C415" s="97">
        <v>4010</v>
      </c>
      <c r="D415" s="97" t="s">
        <v>5653</v>
      </c>
      <c r="E415" s="98" t="s">
        <v>5674</v>
      </c>
      <c r="F415" s="97">
        <v>450</v>
      </c>
      <c r="G415" s="97">
        <v>450</v>
      </c>
      <c r="H415" s="99">
        <v>511</v>
      </c>
      <c r="I415" s="100">
        <v>915</v>
      </c>
      <c r="J415" s="100">
        <v>809</v>
      </c>
      <c r="K415" s="100">
        <f t="shared" si="12"/>
        <v>413399</v>
      </c>
      <c r="L415" s="100">
        <f t="shared" si="13"/>
        <v>740235</v>
      </c>
      <c r="M415" s="101" t="s">
        <v>5675</v>
      </c>
    </row>
    <row r="416" spans="1:13" x14ac:dyDescent="0.3">
      <c r="A416" s="97" t="s">
        <v>5046</v>
      </c>
      <c r="B416" s="97" t="s">
        <v>5045</v>
      </c>
      <c r="C416" s="97">
        <v>4010</v>
      </c>
      <c r="D416" s="97" t="s">
        <v>5653</v>
      </c>
      <c r="E416" s="98" t="s">
        <v>5674</v>
      </c>
      <c r="F416" s="97">
        <v>450</v>
      </c>
      <c r="G416" s="97">
        <v>450</v>
      </c>
      <c r="H416" s="99">
        <v>3430</v>
      </c>
      <c r="I416" s="100">
        <v>4115</v>
      </c>
      <c r="J416" s="100">
        <v>39</v>
      </c>
      <c r="K416" s="100">
        <f t="shared" si="12"/>
        <v>133770</v>
      </c>
      <c r="L416" s="100">
        <f t="shared" si="13"/>
        <v>160485</v>
      </c>
      <c r="M416" s="101" t="s">
        <v>5675</v>
      </c>
    </row>
    <row r="417" spans="1:13" x14ac:dyDescent="0.3">
      <c r="A417" s="97" t="s">
        <v>5338</v>
      </c>
      <c r="B417" s="97" t="s">
        <v>5337</v>
      </c>
      <c r="C417" s="97">
        <v>4010</v>
      </c>
      <c r="D417" s="97" t="s">
        <v>5653</v>
      </c>
      <c r="E417" s="98" t="s">
        <v>5674</v>
      </c>
      <c r="F417" s="97">
        <v>450</v>
      </c>
      <c r="G417" s="97">
        <v>450</v>
      </c>
      <c r="H417" s="99">
        <v>5709</v>
      </c>
      <c r="I417" s="100">
        <v>7370</v>
      </c>
      <c r="J417" s="100">
        <v>65</v>
      </c>
      <c r="K417" s="100">
        <f t="shared" si="12"/>
        <v>371085</v>
      </c>
      <c r="L417" s="100">
        <f t="shared" si="13"/>
        <v>479050</v>
      </c>
      <c r="M417" s="101" t="s">
        <v>5675</v>
      </c>
    </row>
    <row r="418" spans="1:13" x14ac:dyDescent="0.3">
      <c r="A418" s="97" t="s">
        <v>3215</v>
      </c>
      <c r="B418" s="97" t="s">
        <v>3214</v>
      </c>
      <c r="C418" s="97">
        <v>4010</v>
      </c>
      <c r="D418" s="97" t="s">
        <v>5653</v>
      </c>
      <c r="E418" s="98" t="s">
        <v>5674</v>
      </c>
      <c r="F418" s="97">
        <v>450</v>
      </c>
      <c r="G418" s="97">
        <v>450</v>
      </c>
      <c r="H418" s="99">
        <v>139</v>
      </c>
      <c r="I418" s="100">
        <v>275</v>
      </c>
      <c r="J418" s="100">
        <v>341</v>
      </c>
      <c r="K418" s="100">
        <f t="shared" si="12"/>
        <v>47399</v>
      </c>
      <c r="L418" s="100">
        <f t="shared" si="13"/>
        <v>93775</v>
      </c>
      <c r="M418" s="101" t="s">
        <v>5675</v>
      </c>
    </row>
    <row r="419" spans="1:13" x14ac:dyDescent="0.3">
      <c r="A419" s="97" t="s">
        <v>3166</v>
      </c>
      <c r="B419" s="97" t="s">
        <v>3165</v>
      </c>
      <c r="C419" s="97">
        <v>4010</v>
      </c>
      <c r="D419" s="97" t="s">
        <v>5653</v>
      </c>
      <c r="E419" s="98" t="s">
        <v>5674</v>
      </c>
      <c r="F419" s="97">
        <v>450</v>
      </c>
      <c r="G419" s="97">
        <v>450</v>
      </c>
      <c r="H419" s="99">
        <v>152</v>
      </c>
      <c r="I419" s="100">
        <v>262</v>
      </c>
      <c r="J419" s="100">
        <v>0</v>
      </c>
      <c r="K419" s="100">
        <f t="shared" si="12"/>
        <v>0</v>
      </c>
      <c r="L419" s="100">
        <f t="shared" si="13"/>
        <v>0</v>
      </c>
      <c r="M419" s="101" t="s">
        <v>5675</v>
      </c>
    </row>
    <row r="420" spans="1:13" x14ac:dyDescent="0.3">
      <c r="A420" s="97" t="s">
        <v>4455</v>
      </c>
      <c r="B420" s="97" t="s">
        <v>3756</v>
      </c>
      <c r="C420" s="97">
        <v>4010</v>
      </c>
      <c r="D420" s="97" t="s">
        <v>5653</v>
      </c>
      <c r="E420" s="98" t="s">
        <v>5674</v>
      </c>
      <c r="F420" s="97">
        <v>450</v>
      </c>
      <c r="G420" s="97">
        <v>450</v>
      </c>
      <c r="H420" s="99">
        <v>703</v>
      </c>
      <c r="I420" s="100">
        <v>1417</v>
      </c>
      <c r="J420" s="100">
        <v>2</v>
      </c>
      <c r="K420" s="100">
        <f t="shared" si="12"/>
        <v>1406</v>
      </c>
      <c r="L420" s="100">
        <f t="shared" si="13"/>
        <v>2834</v>
      </c>
      <c r="M420" s="101" t="s">
        <v>5675</v>
      </c>
    </row>
    <row r="421" spans="1:13" x14ac:dyDescent="0.3">
      <c r="A421" s="97" t="s">
        <v>2187</v>
      </c>
      <c r="B421" s="97" t="s">
        <v>2186</v>
      </c>
      <c r="C421" s="97">
        <v>4010</v>
      </c>
      <c r="D421" s="97" t="s">
        <v>5653</v>
      </c>
      <c r="E421" s="98" t="s">
        <v>5674</v>
      </c>
      <c r="F421" s="97">
        <v>450</v>
      </c>
      <c r="G421" s="97">
        <v>450</v>
      </c>
      <c r="H421" s="99">
        <v>133</v>
      </c>
      <c r="I421" s="100">
        <v>92</v>
      </c>
      <c r="J421" s="100">
        <v>0</v>
      </c>
      <c r="K421" s="100">
        <f t="shared" si="12"/>
        <v>0</v>
      </c>
      <c r="L421" s="100">
        <f t="shared" si="13"/>
        <v>0</v>
      </c>
      <c r="M421" s="101" t="s">
        <v>5675</v>
      </c>
    </row>
    <row r="422" spans="1:13" x14ac:dyDescent="0.3">
      <c r="A422" s="97" t="s">
        <v>2659</v>
      </c>
      <c r="B422" s="97" t="s">
        <v>2658</v>
      </c>
      <c r="C422" s="97">
        <v>4010</v>
      </c>
      <c r="D422" s="97" t="s">
        <v>5653</v>
      </c>
      <c r="E422" s="98" t="s">
        <v>5674</v>
      </c>
      <c r="F422" s="97">
        <v>450</v>
      </c>
      <c r="G422" s="97">
        <v>771</v>
      </c>
      <c r="H422" s="99">
        <v>250</v>
      </c>
      <c r="I422" s="100">
        <v>152</v>
      </c>
      <c r="J422" s="100">
        <v>0</v>
      </c>
      <c r="K422" s="100">
        <f t="shared" si="12"/>
        <v>0</v>
      </c>
      <c r="L422" s="100">
        <f t="shared" si="13"/>
        <v>0</v>
      </c>
      <c r="M422" s="101" t="s">
        <v>5675</v>
      </c>
    </row>
    <row r="423" spans="1:13" x14ac:dyDescent="0.3">
      <c r="A423" s="97" t="s">
        <v>2657</v>
      </c>
      <c r="B423" s="97" t="s">
        <v>2656</v>
      </c>
      <c r="C423" s="97">
        <v>4010</v>
      </c>
      <c r="D423" s="97" t="s">
        <v>5653</v>
      </c>
      <c r="E423" s="98" t="s">
        <v>5674</v>
      </c>
      <c r="F423" s="97">
        <v>450</v>
      </c>
      <c r="G423" s="97">
        <v>771</v>
      </c>
      <c r="H423" s="99">
        <v>250</v>
      </c>
      <c r="I423" s="100">
        <v>152</v>
      </c>
      <c r="J423" s="100">
        <v>0</v>
      </c>
      <c r="K423" s="100">
        <f t="shared" si="12"/>
        <v>0</v>
      </c>
      <c r="L423" s="100">
        <f t="shared" si="13"/>
        <v>0</v>
      </c>
      <c r="M423" s="101" t="s">
        <v>5675</v>
      </c>
    </row>
    <row r="424" spans="1:13" x14ac:dyDescent="0.3">
      <c r="A424" s="97" t="s">
        <v>2655</v>
      </c>
      <c r="B424" s="97" t="s">
        <v>2654</v>
      </c>
      <c r="C424" s="97">
        <v>4010</v>
      </c>
      <c r="D424" s="97" t="s">
        <v>5653</v>
      </c>
      <c r="E424" s="98" t="s">
        <v>5674</v>
      </c>
      <c r="F424" s="97">
        <v>450</v>
      </c>
      <c r="G424" s="97">
        <v>771</v>
      </c>
      <c r="H424" s="99">
        <v>250</v>
      </c>
      <c r="I424" s="100">
        <v>152</v>
      </c>
      <c r="J424" s="100">
        <v>0</v>
      </c>
      <c r="K424" s="100">
        <f t="shared" si="12"/>
        <v>0</v>
      </c>
      <c r="L424" s="100">
        <f t="shared" si="13"/>
        <v>0</v>
      </c>
      <c r="M424" s="101" t="s">
        <v>5675</v>
      </c>
    </row>
    <row r="425" spans="1:13" x14ac:dyDescent="0.3">
      <c r="A425" s="97" t="s">
        <v>4409</v>
      </c>
      <c r="B425" s="97" t="s">
        <v>4408</v>
      </c>
      <c r="C425" s="97">
        <v>4010</v>
      </c>
      <c r="D425" s="97" t="s">
        <v>5653</v>
      </c>
      <c r="E425" s="98" t="s">
        <v>5674</v>
      </c>
      <c r="F425" s="97">
        <v>450</v>
      </c>
      <c r="G425" s="97">
        <v>450</v>
      </c>
      <c r="H425" s="99">
        <v>1395.94</v>
      </c>
      <c r="I425" s="100">
        <v>1306</v>
      </c>
      <c r="J425" s="100">
        <v>4</v>
      </c>
      <c r="K425" s="100">
        <f t="shared" si="12"/>
        <v>5583.76</v>
      </c>
      <c r="L425" s="100">
        <f t="shared" si="13"/>
        <v>5224</v>
      </c>
      <c r="M425" s="101" t="s">
        <v>5675</v>
      </c>
    </row>
    <row r="426" spans="1:13" x14ac:dyDescent="0.3">
      <c r="A426" s="97" t="s">
        <v>2564</v>
      </c>
      <c r="B426" s="97" t="s">
        <v>2563</v>
      </c>
      <c r="C426" s="97">
        <v>4010</v>
      </c>
      <c r="D426" s="97" t="s">
        <v>5653</v>
      </c>
      <c r="E426" s="98" t="s">
        <v>5674</v>
      </c>
      <c r="F426" s="97">
        <v>450</v>
      </c>
      <c r="G426" s="97">
        <v>771</v>
      </c>
      <c r="H426" s="99">
        <v>149</v>
      </c>
      <c r="I426" s="100">
        <v>139</v>
      </c>
      <c r="J426" s="100">
        <v>0</v>
      </c>
      <c r="K426" s="100">
        <f t="shared" si="12"/>
        <v>0</v>
      </c>
      <c r="L426" s="100">
        <f t="shared" si="13"/>
        <v>0</v>
      </c>
      <c r="M426" s="101" t="s">
        <v>5675</v>
      </c>
    </row>
    <row r="427" spans="1:13" x14ac:dyDescent="0.3">
      <c r="A427" s="97" t="s">
        <v>3465</v>
      </c>
      <c r="B427" s="97" t="s">
        <v>3464</v>
      </c>
      <c r="C427" s="97">
        <v>4010</v>
      </c>
      <c r="D427" s="97" t="s">
        <v>5653</v>
      </c>
      <c r="E427" s="98" t="s">
        <v>5674</v>
      </c>
      <c r="F427" s="97">
        <v>450</v>
      </c>
      <c r="G427" s="97">
        <v>450</v>
      </c>
      <c r="H427" s="99">
        <v>313.97000000000003</v>
      </c>
      <c r="I427" s="100">
        <v>395</v>
      </c>
      <c r="J427" s="100">
        <v>7</v>
      </c>
      <c r="K427" s="100">
        <f t="shared" si="12"/>
        <v>2197.79</v>
      </c>
      <c r="L427" s="100">
        <f t="shared" si="13"/>
        <v>2765</v>
      </c>
      <c r="M427" s="101" t="s">
        <v>5675</v>
      </c>
    </row>
    <row r="428" spans="1:13" x14ac:dyDescent="0.3">
      <c r="A428" s="97" t="s">
        <v>2231</v>
      </c>
      <c r="B428" s="97" t="s">
        <v>2230</v>
      </c>
      <c r="C428" s="97">
        <v>4010</v>
      </c>
      <c r="D428" s="97" t="s">
        <v>5653</v>
      </c>
      <c r="E428" s="98" t="s">
        <v>5674</v>
      </c>
      <c r="F428" s="97">
        <v>450</v>
      </c>
      <c r="G428" s="97">
        <v>450</v>
      </c>
      <c r="H428" s="99">
        <v>90</v>
      </c>
      <c r="I428" s="100">
        <v>97</v>
      </c>
      <c r="J428" s="100">
        <v>465</v>
      </c>
      <c r="K428" s="100">
        <f t="shared" si="12"/>
        <v>41850</v>
      </c>
      <c r="L428" s="100">
        <f t="shared" si="13"/>
        <v>45105</v>
      </c>
      <c r="M428" s="101" t="s">
        <v>5675</v>
      </c>
    </row>
    <row r="429" spans="1:13" x14ac:dyDescent="0.3">
      <c r="A429" s="97" t="s">
        <v>3691</v>
      </c>
      <c r="B429" s="97" t="s">
        <v>3690</v>
      </c>
      <c r="C429" s="97">
        <v>4593</v>
      </c>
      <c r="D429" s="97" t="s">
        <v>5779</v>
      </c>
      <c r="E429" s="98" t="s">
        <v>5780</v>
      </c>
      <c r="F429" s="97">
        <v>943</v>
      </c>
      <c r="G429" s="97">
        <v>943</v>
      </c>
      <c r="H429" s="99">
        <v>415</v>
      </c>
      <c r="I429" s="100">
        <v>525</v>
      </c>
      <c r="J429" s="100">
        <v>330</v>
      </c>
      <c r="K429" s="100">
        <f t="shared" si="12"/>
        <v>136950</v>
      </c>
      <c r="L429" s="100">
        <f t="shared" si="13"/>
        <v>173250</v>
      </c>
      <c r="M429" s="101" t="s">
        <v>5675</v>
      </c>
    </row>
    <row r="430" spans="1:13" x14ac:dyDescent="0.3">
      <c r="A430" s="97" t="s">
        <v>3689</v>
      </c>
      <c r="B430" s="97" t="s">
        <v>3688</v>
      </c>
      <c r="C430" s="97">
        <v>4593</v>
      </c>
      <c r="D430" s="97" t="s">
        <v>5779</v>
      </c>
      <c r="E430" s="98" t="s">
        <v>5780</v>
      </c>
      <c r="F430" s="97">
        <v>943</v>
      </c>
      <c r="G430" s="97">
        <v>943</v>
      </c>
      <c r="H430" s="99">
        <v>415</v>
      </c>
      <c r="I430" s="100">
        <v>525</v>
      </c>
      <c r="J430" s="100">
        <v>30</v>
      </c>
      <c r="K430" s="100">
        <f t="shared" si="12"/>
        <v>12450</v>
      </c>
      <c r="L430" s="100">
        <f t="shared" si="13"/>
        <v>15750</v>
      </c>
      <c r="M430" s="101" t="s">
        <v>5675</v>
      </c>
    </row>
    <row r="431" spans="1:13" x14ac:dyDescent="0.3">
      <c r="A431" s="97" t="s">
        <v>2554</v>
      </c>
      <c r="B431" s="97" t="s">
        <v>2553</v>
      </c>
      <c r="C431" s="97">
        <v>4593</v>
      </c>
      <c r="D431" s="97" t="s">
        <v>5779</v>
      </c>
      <c r="E431" s="98" t="s">
        <v>5780</v>
      </c>
      <c r="F431" s="97">
        <v>943</v>
      </c>
      <c r="G431" s="97">
        <v>943</v>
      </c>
      <c r="H431" s="99">
        <v>129</v>
      </c>
      <c r="I431" s="100">
        <v>137</v>
      </c>
      <c r="J431" s="100">
        <v>0</v>
      </c>
      <c r="K431" s="100">
        <f t="shared" si="12"/>
        <v>0</v>
      </c>
      <c r="L431" s="100">
        <f t="shared" si="13"/>
        <v>0</v>
      </c>
      <c r="M431" s="101" t="s">
        <v>5675</v>
      </c>
    </row>
    <row r="432" spans="1:13" x14ac:dyDescent="0.3">
      <c r="A432" s="97" t="s">
        <v>2613</v>
      </c>
      <c r="B432" s="97" t="s">
        <v>2611</v>
      </c>
      <c r="C432" s="97">
        <v>4260</v>
      </c>
      <c r="D432" s="97" t="s">
        <v>5781</v>
      </c>
      <c r="E432" s="98" t="s">
        <v>5782</v>
      </c>
      <c r="F432" s="97">
        <v>914</v>
      </c>
      <c r="G432" s="97">
        <v>914</v>
      </c>
      <c r="H432" s="99">
        <v>85</v>
      </c>
      <c r="I432" s="100">
        <v>146</v>
      </c>
      <c r="J432" s="100">
        <v>0</v>
      </c>
      <c r="K432" s="100">
        <f t="shared" si="12"/>
        <v>0</v>
      </c>
      <c r="L432" s="100">
        <f t="shared" si="13"/>
        <v>0</v>
      </c>
      <c r="M432" s="101" t="s">
        <v>5675</v>
      </c>
    </row>
    <row r="433" spans="1:13" x14ac:dyDescent="0.3">
      <c r="A433" s="97" t="s">
        <v>2612</v>
      </c>
      <c r="B433" s="97" t="s">
        <v>2611</v>
      </c>
      <c r="C433" s="97">
        <v>4260</v>
      </c>
      <c r="D433" s="97" t="s">
        <v>5781</v>
      </c>
      <c r="E433" s="98" t="s">
        <v>5782</v>
      </c>
      <c r="F433" s="97">
        <v>914</v>
      </c>
      <c r="G433" s="97">
        <v>914</v>
      </c>
      <c r="H433" s="99">
        <v>85</v>
      </c>
      <c r="I433" s="100">
        <v>146</v>
      </c>
      <c r="J433" s="100">
        <v>0</v>
      </c>
      <c r="K433" s="100">
        <f t="shared" si="12"/>
        <v>0</v>
      </c>
      <c r="L433" s="100">
        <f t="shared" si="13"/>
        <v>0</v>
      </c>
      <c r="M433" s="101" t="s">
        <v>5675</v>
      </c>
    </row>
    <row r="434" spans="1:13" x14ac:dyDescent="0.3">
      <c r="A434" s="97" t="s">
        <v>2889</v>
      </c>
      <c r="B434" s="97" t="s">
        <v>2888</v>
      </c>
      <c r="C434" s="97">
        <v>4260</v>
      </c>
      <c r="D434" s="97" t="s">
        <v>5781</v>
      </c>
      <c r="E434" s="98" t="s">
        <v>5782</v>
      </c>
      <c r="F434" s="97">
        <v>914</v>
      </c>
      <c r="G434" s="97">
        <v>914</v>
      </c>
      <c r="H434" s="99">
        <v>148</v>
      </c>
      <c r="I434" s="100">
        <v>195</v>
      </c>
      <c r="J434" s="100">
        <v>0</v>
      </c>
      <c r="K434" s="100">
        <f t="shared" si="12"/>
        <v>0</v>
      </c>
      <c r="L434" s="100">
        <f t="shared" si="13"/>
        <v>0</v>
      </c>
      <c r="M434" s="101" t="s">
        <v>5675</v>
      </c>
    </row>
    <row r="435" spans="1:13" x14ac:dyDescent="0.3">
      <c r="A435" s="97" t="s">
        <v>3287</v>
      </c>
      <c r="B435" s="97" t="s">
        <v>3286</v>
      </c>
      <c r="C435" s="97">
        <v>4260</v>
      </c>
      <c r="D435" s="97" t="s">
        <v>5781</v>
      </c>
      <c r="E435" s="98" t="s">
        <v>5782</v>
      </c>
      <c r="F435" s="97">
        <v>914</v>
      </c>
      <c r="G435" s="97">
        <v>914</v>
      </c>
      <c r="H435" s="99">
        <v>163</v>
      </c>
      <c r="I435" s="100">
        <v>293</v>
      </c>
      <c r="J435" s="100">
        <v>0</v>
      </c>
      <c r="K435" s="100">
        <f t="shared" si="12"/>
        <v>0</v>
      </c>
      <c r="L435" s="100">
        <f t="shared" si="13"/>
        <v>0</v>
      </c>
      <c r="M435" s="101" t="s">
        <v>5675</v>
      </c>
    </row>
    <row r="436" spans="1:13" x14ac:dyDescent="0.3">
      <c r="A436" s="97" t="s">
        <v>2541</v>
      </c>
      <c r="B436" s="97" t="s">
        <v>2539</v>
      </c>
      <c r="C436" s="97">
        <v>4802</v>
      </c>
      <c r="D436" s="97" t="s">
        <v>5783</v>
      </c>
      <c r="E436" s="98" t="s">
        <v>5741</v>
      </c>
      <c r="F436" s="97">
        <v>761</v>
      </c>
      <c r="G436" s="97">
        <v>761</v>
      </c>
      <c r="H436" s="99">
        <v>126</v>
      </c>
      <c r="I436" s="100">
        <v>134</v>
      </c>
      <c r="J436" s="100">
        <v>0</v>
      </c>
      <c r="K436" s="100">
        <f t="shared" si="12"/>
        <v>0</v>
      </c>
      <c r="L436" s="100">
        <f t="shared" si="13"/>
        <v>0</v>
      </c>
      <c r="M436" s="101" t="s">
        <v>5675</v>
      </c>
    </row>
    <row r="437" spans="1:13" x14ac:dyDescent="0.3">
      <c r="A437" s="97" t="s">
        <v>2618</v>
      </c>
      <c r="B437" s="97" t="s">
        <v>2616</v>
      </c>
      <c r="C437" s="97">
        <v>4802</v>
      </c>
      <c r="D437" s="97" t="s">
        <v>5783</v>
      </c>
      <c r="E437" s="98" t="s">
        <v>5741</v>
      </c>
      <c r="F437" s="97">
        <v>761</v>
      </c>
      <c r="G437" s="97">
        <v>761</v>
      </c>
      <c r="H437" s="99">
        <v>139</v>
      </c>
      <c r="I437" s="100">
        <v>147</v>
      </c>
      <c r="J437" s="100">
        <v>0</v>
      </c>
      <c r="K437" s="100">
        <f t="shared" si="12"/>
        <v>0</v>
      </c>
      <c r="L437" s="100">
        <f t="shared" si="13"/>
        <v>0</v>
      </c>
      <c r="M437" s="101" t="s">
        <v>5675</v>
      </c>
    </row>
    <row r="438" spans="1:13" x14ac:dyDescent="0.3">
      <c r="A438" s="97" t="s">
        <v>3338</v>
      </c>
      <c r="B438" s="97" t="s">
        <v>3336</v>
      </c>
      <c r="C438" s="97">
        <v>4802</v>
      </c>
      <c r="D438" s="97" t="s">
        <v>5783</v>
      </c>
      <c r="E438" s="98" t="s">
        <v>5741</v>
      </c>
      <c r="F438" s="97">
        <v>761</v>
      </c>
      <c r="G438" s="97">
        <v>761</v>
      </c>
      <c r="H438" s="99">
        <v>224</v>
      </c>
      <c r="I438" s="100">
        <v>324</v>
      </c>
      <c r="J438" s="100">
        <v>2</v>
      </c>
      <c r="K438" s="100">
        <f t="shared" si="12"/>
        <v>448</v>
      </c>
      <c r="L438" s="100">
        <f t="shared" si="13"/>
        <v>648</v>
      </c>
      <c r="M438" s="101" t="s">
        <v>5675</v>
      </c>
    </row>
    <row r="439" spans="1:13" x14ac:dyDescent="0.3">
      <c r="A439" s="97" t="s">
        <v>3967</v>
      </c>
      <c r="B439" s="97" t="s">
        <v>3965</v>
      </c>
      <c r="C439" s="97">
        <v>4802</v>
      </c>
      <c r="D439" s="97" t="s">
        <v>5783</v>
      </c>
      <c r="E439" s="98" t="s">
        <v>5741</v>
      </c>
      <c r="F439" s="97">
        <v>761</v>
      </c>
      <c r="G439" s="97">
        <v>761</v>
      </c>
      <c r="H439" s="99">
        <v>729</v>
      </c>
      <c r="I439" s="100">
        <v>713</v>
      </c>
      <c r="J439" s="100">
        <v>4</v>
      </c>
      <c r="K439" s="100">
        <f t="shared" si="12"/>
        <v>2916</v>
      </c>
      <c r="L439" s="100">
        <f t="shared" si="13"/>
        <v>2852</v>
      </c>
      <c r="M439" s="101" t="s">
        <v>5675</v>
      </c>
    </row>
    <row r="440" spans="1:13" x14ac:dyDescent="0.3">
      <c r="A440" s="97" t="s">
        <v>4724</v>
      </c>
      <c r="B440" s="97" t="s">
        <v>4723</v>
      </c>
      <c r="C440" s="97">
        <v>4802</v>
      </c>
      <c r="D440" s="97" t="s">
        <v>5783</v>
      </c>
      <c r="E440" s="98" t="s">
        <v>5679</v>
      </c>
      <c r="F440" s="97">
        <v>361</v>
      </c>
      <c r="G440" s="97">
        <v>361</v>
      </c>
      <c r="H440" s="99">
        <v>1521</v>
      </c>
      <c r="I440" s="100">
        <v>2220</v>
      </c>
      <c r="J440" s="100">
        <v>49</v>
      </c>
      <c r="K440" s="100">
        <f t="shared" si="12"/>
        <v>74529</v>
      </c>
      <c r="L440" s="100">
        <f t="shared" si="13"/>
        <v>108780</v>
      </c>
      <c r="M440" s="101" t="s">
        <v>5675</v>
      </c>
    </row>
    <row r="441" spans="1:13" x14ac:dyDescent="0.3">
      <c r="A441" s="97" t="s">
        <v>4977</v>
      </c>
      <c r="B441" s="97" t="s">
        <v>4976</v>
      </c>
      <c r="C441" s="97">
        <v>4802</v>
      </c>
      <c r="D441" s="97" t="s">
        <v>5783</v>
      </c>
      <c r="E441" s="98" t="s">
        <v>5679</v>
      </c>
      <c r="F441" s="97">
        <v>361</v>
      </c>
      <c r="G441" s="97">
        <v>361</v>
      </c>
      <c r="H441" s="99">
        <v>3204</v>
      </c>
      <c r="I441" s="100">
        <v>3454</v>
      </c>
      <c r="J441" s="100">
        <v>27</v>
      </c>
      <c r="K441" s="100">
        <f t="shared" si="12"/>
        <v>86508</v>
      </c>
      <c r="L441" s="100">
        <f t="shared" si="13"/>
        <v>93258</v>
      </c>
      <c r="M441" s="101" t="s">
        <v>5675</v>
      </c>
    </row>
    <row r="442" spans="1:13" x14ac:dyDescent="0.3">
      <c r="A442" s="97" t="s">
        <v>2897</v>
      </c>
      <c r="B442" s="97" t="s">
        <v>2896</v>
      </c>
      <c r="C442" s="97">
        <v>4802</v>
      </c>
      <c r="D442" s="97" t="s">
        <v>5783</v>
      </c>
      <c r="E442" s="98" t="s">
        <v>5679</v>
      </c>
      <c r="F442" s="97">
        <v>361</v>
      </c>
      <c r="G442" s="97">
        <v>361</v>
      </c>
      <c r="H442" s="99">
        <v>179</v>
      </c>
      <c r="I442" s="100">
        <v>198</v>
      </c>
      <c r="J442" s="100">
        <v>17</v>
      </c>
      <c r="K442" s="100">
        <f t="shared" si="12"/>
        <v>3043</v>
      </c>
      <c r="L442" s="100">
        <f t="shared" si="13"/>
        <v>3366</v>
      </c>
      <c r="M442" s="101" t="s">
        <v>5675</v>
      </c>
    </row>
    <row r="443" spans="1:13" x14ac:dyDescent="0.3">
      <c r="A443" s="97" t="s">
        <v>3238</v>
      </c>
      <c r="B443" s="97" t="s">
        <v>3237</v>
      </c>
      <c r="C443" s="97">
        <v>4802</v>
      </c>
      <c r="D443" s="97" t="s">
        <v>5783</v>
      </c>
      <c r="E443" s="98" t="s">
        <v>5679</v>
      </c>
      <c r="F443" s="97">
        <v>361</v>
      </c>
      <c r="G443" s="97">
        <v>361</v>
      </c>
      <c r="H443" s="99">
        <v>285</v>
      </c>
      <c r="I443" s="100">
        <v>280</v>
      </c>
      <c r="J443" s="100">
        <v>0</v>
      </c>
      <c r="K443" s="100">
        <f t="shared" si="12"/>
        <v>0</v>
      </c>
      <c r="L443" s="100">
        <f t="shared" si="13"/>
        <v>0</v>
      </c>
      <c r="M443" s="101" t="s">
        <v>5675</v>
      </c>
    </row>
    <row r="444" spans="1:13" x14ac:dyDescent="0.3">
      <c r="A444" s="97" t="s">
        <v>3340</v>
      </c>
      <c r="B444" s="97" t="s">
        <v>3339</v>
      </c>
      <c r="C444" s="97">
        <v>4802</v>
      </c>
      <c r="D444" s="97" t="s">
        <v>5783</v>
      </c>
      <c r="E444" s="98" t="s">
        <v>5679</v>
      </c>
      <c r="F444" s="97">
        <v>361</v>
      </c>
      <c r="G444" s="97">
        <v>361</v>
      </c>
      <c r="H444" s="99">
        <v>285</v>
      </c>
      <c r="I444" s="100">
        <v>326</v>
      </c>
      <c r="J444" s="100">
        <v>0</v>
      </c>
      <c r="K444" s="100">
        <f t="shared" si="12"/>
        <v>0</v>
      </c>
      <c r="L444" s="100">
        <f t="shared" si="13"/>
        <v>0</v>
      </c>
      <c r="M444" s="101" t="s">
        <v>5675</v>
      </c>
    </row>
    <row r="445" spans="1:13" x14ac:dyDescent="0.3">
      <c r="A445" s="97" t="s">
        <v>4373</v>
      </c>
      <c r="B445" s="97" t="s">
        <v>4372</v>
      </c>
      <c r="C445" s="97">
        <v>4802</v>
      </c>
      <c r="D445" s="97" t="s">
        <v>5783</v>
      </c>
      <c r="E445" s="98" t="s">
        <v>5758</v>
      </c>
      <c r="F445" s="97">
        <v>921</v>
      </c>
      <c r="G445" s="97">
        <v>921</v>
      </c>
      <c r="H445" s="99">
        <v>789</v>
      </c>
      <c r="I445" s="100">
        <v>1225</v>
      </c>
      <c r="J445" s="100">
        <v>0</v>
      </c>
      <c r="K445" s="100">
        <f t="shared" si="12"/>
        <v>0</v>
      </c>
      <c r="L445" s="100">
        <f t="shared" si="13"/>
        <v>0</v>
      </c>
      <c r="M445" s="101" t="s">
        <v>5675</v>
      </c>
    </row>
    <row r="446" spans="1:13" x14ac:dyDescent="0.3">
      <c r="A446" s="97" t="s">
        <v>4714</v>
      </c>
      <c r="B446" s="97" t="s">
        <v>4713</v>
      </c>
      <c r="C446" s="97">
        <v>4802</v>
      </c>
      <c r="D446" s="97" t="s">
        <v>5783</v>
      </c>
      <c r="E446" s="98" t="s">
        <v>5679</v>
      </c>
      <c r="F446" s="97">
        <v>361</v>
      </c>
      <c r="G446" s="97">
        <v>361</v>
      </c>
      <c r="H446" s="99">
        <v>1416</v>
      </c>
      <c r="I446" s="100">
        <v>2130</v>
      </c>
      <c r="J446" s="100">
        <v>0</v>
      </c>
      <c r="K446" s="100">
        <f t="shared" si="12"/>
        <v>0</v>
      </c>
      <c r="L446" s="100">
        <f t="shared" si="13"/>
        <v>0</v>
      </c>
      <c r="M446" s="101" t="s">
        <v>5675</v>
      </c>
    </row>
    <row r="447" spans="1:13" x14ac:dyDescent="0.3">
      <c r="A447" s="97" t="s">
        <v>3949</v>
      </c>
      <c r="B447" s="97" t="s">
        <v>3948</v>
      </c>
      <c r="C447" s="97">
        <v>4802</v>
      </c>
      <c r="D447" s="97" t="s">
        <v>5783</v>
      </c>
      <c r="E447" s="98" t="s">
        <v>5679</v>
      </c>
      <c r="F447" s="97">
        <v>361</v>
      </c>
      <c r="G447" s="97">
        <v>361</v>
      </c>
      <c r="H447" s="99">
        <v>573</v>
      </c>
      <c r="I447" s="100">
        <v>698</v>
      </c>
      <c r="J447" s="100">
        <v>1</v>
      </c>
      <c r="K447" s="100">
        <f t="shared" si="12"/>
        <v>573</v>
      </c>
      <c r="L447" s="100">
        <f t="shared" si="13"/>
        <v>698</v>
      </c>
      <c r="M447" s="101" t="s">
        <v>5675</v>
      </c>
    </row>
    <row r="448" spans="1:13" x14ac:dyDescent="0.3">
      <c r="A448" s="97" t="s">
        <v>3888</v>
      </c>
      <c r="B448" s="97" t="s">
        <v>3887</v>
      </c>
      <c r="C448" s="97">
        <v>4802</v>
      </c>
      <c r="D448" s="97" t="s">
        <v>5783</v>
      </c>
      <c r="E448" s="98" t="s">
        <v>5679</v>
      </c>
      <c r="F448" s="97">
        <v>361</v>
      </c>
      <c r="G448" s="97">
        <v>361</v>
      </c>
      <c r="H448" s="99">
        <v>682</v>
      </c>
      <c r="I448" s="100">
        <v>662</v>
      </c>
      <c r="J448" s="100">
        <v>1</v>
      </c>
      <c r="K448" s="100">
        <f t="shared" si="12"/>
        <v>682</v>
      </c>
      <c r="L448" s="100">
        <f t="shared" si="13"/>
        <v>662</v>
      </c>
      <c r="M448" s="101" t="s">
        <v>5675</v>
      </c>
    </row>
    <row r="449" spans="1:13" x14ac:dyDescent="0.3">
      <c r="A449" s="97" t="s">
        <v>3917</v>
      </c>
      <c r="B449" s="97" t="s">
        <v>3916</v>
      </c>
      <c r="C449" s="97">
        <v>4802</v>
      </c>
      <c r="D449" s="97" t="s">
        <v>5783</v>
      </c>
      <c r="E449" s="98" t="s">
        <v>5679</v>
      </c>
      <c r="F449" s="97">
        <v>361</v>
      </c>
      <c r="G449" s="97">
        <v>361</v>
      </c>
      <c r="H449" s="99">
        <v>1259</v>
      </c>
      <c r="I449" s="100">
        <v>674</v>
      </c>
      <c r="J449" s="100">
        <v>0</v>
      </c>
      <c r="K449" s="100">
        <f t="shared" si="12"/>
        <v>0</v>
      </c>
      <c r="L449" s="100">
        <f t="shared" si="13"/>
        <v>0</v>
      </c>
      <c r="M449" s="101" t="s">
        <v>5675</v>
      </c>
    </row>
    <row r="450" spans="1:13" x14ac:dyDescent="0.3">
      <c r="A450" s="97" t="s">
        <v>3745</v>
      </c>
      <c r="B450" s="97" t="s">
        <v>3744</v>
      </c>
      <c r="C450" s="97">
        <v>4802</v>
      </c>
      <c r="D450" s="97" t="s">
        <v>5783</v>
      </c>
      <c r="E450" s="98" t="s">
        <v>5679</v>
      </c>
      <c r="F450" s="97">
        <v>361</v>
      </c>
      <c r="G450" s="97">
        <v>361</v>
      </c>
      <c r="H450" s="99">
        <v>533</v>
      </c>
      <c r="I450" s="100">
        <v>557</v>
      </c>
      <c r="J450" s="100">
        <v>2</v>
      </c>
      <c r="K450" s="100">
        <f t="shared" si="12"/>
        <v>1066</v>
      </c>
      <c r="L450" s="100">
        <f t="shared" si="13"/>
        <v>1114</v>
      </c>
      <c r="M450" s="101" t="s">
        <v>5675</v>
      </c>
    </row>
    <row r="451" spans="1:13" x14ac:dyDescent="0.3">
      <c r="A451" s="97" t="s">
        <v>2461</v>
      </c>
      <c r="B451" s="97" t="s">
        <v>2460</v>
      </c>
      <c r="C451" s="97">
        <v>4802</v>
      </c>
      <c r="D451" s="97" t="s">
        <v>5783</v>
      </c>
      <c r="E451" s="98" t="s">
        <v>5679</v>
      </c>
      <c r="F451" s="97">
        <v>361</v>
      </c>
      <c r="G451" s="97">
        <v>361</v>
      </c>
      <c r="H451" s="99">
        <v>163</v>
      </c>
      <c r="I451" s="100">
        <v>122</v>
      </c>
      <c r="J451" s="100">
        <v>1</v>
      </c>
      <c r="K451" s="100">
        <f t="shared" si="12"/>
        <v>163</v>
      </c>
      <c r="L451" s="100">
        <f t="shared" si="13"/>
        <v>122</v>
      </c>
      <c r="M451" s="101" t="s">
        <v>5675</v>
      </c>
    </row>
    <row r="452" spans="1:13" x14ac:dyDescent="0.3">
      <c r="A452" s="97" t="s">
        <v>3289</v>
      </c>
      <c r="B452" s="97" t="s">
        <v>3288</v>
      </c>
      <c r="C452" s="97">
        <v>4802</v>
      </c>
      <c r="D452" s="97" t="s">
        <v>5783</v>
      </c>
      <c r="E452" s="98" t="s">
        <v>5679</v>
      </c>
      <c r="F452" s="97">
        <v>361</v>
      </c>
      <c r="G452" s="97">
        <v>361</v>
      </c>
      <c r="H452" s="99">
        <v>255</v>
      </c>
      <c r="I452" s="100">
        <v>295</v>
      </c>
      <c r="J452" s="100">
        <v>2</v>
      </c>
      <c r="K452" s="100">
        <f t="shared" si="12"/>
        <v>510</v>
      </c>
      <c r="L452" s="100">
        <f t="shared" si="13"/>
        <v>590</v>
      </c>
      <c r="M452" s="101" t="s">
        <v>5675</v>
      </c>
    </row>
    <row r="453" spans="1:13" x14ac:dyDescent="0.3">
      <c r="A453" s="97" t="s">
        <v>3789</v>
      </c>
      <c r="B453" s="97" t="s">
        <v>3788</v>
      </c>
      <c r="C453" s="97">
        <v>4802</v>
      </c>
      <c r="D453" s="97" t="s">
        <v>5783</v>
      </c>
      <c r="E453" s="98" t="s">
        <v>5679</v>
      </c>
      <c r="F453" s="97">
        <v>361</v>
      </c>
      <c r="G453" s="97">
        <v>361</v>
      </c>
      <c r="H453" s="99">
        <v>269</v>
      </c>
      <c r="I453" s="100">
        <v>598</v>
      </c>
      <c r="J453" s="100">
        <v>1</v>
      </c>
      <c r="K453" s="100">
        <f t="shared" si="12"/>
        <v>269</v>
      </c>
      <c r="L453" s="100">
        <f t="shared" si="13"/>
        <v>598</v>
      </c>
      <c r="M453" s="101" t="s">
        <v>5675</v>
      </c>
    </row>
    <row r="454" spans="1:13" x14ac:dyDescent="0.3">
      <c r="A454" s="97" t="s">
        <v>2870</v>
      </c>
      <c r="B454" s="97" t="s">
        <v>2869</v>
      </c>
      <c r="C454" s="97">
        <v>4802</v>
      </c>
      <c r="D454" s="97" t="s">
        <v>5783</v>
      </c>
      <c r="E454" s="98" t="s">
        <v>5679</v>
      </c>
      <c r="F454" s="97">
        <v>361</v>
      </c>
      <c r="G454" s="97">
        <v>361</v>
      </c>
      <c r="H454" s="99">
        <v>86</v>
      </c>
      <c r="I454" s="100">
        <v>192</v>
      </c>
      <c r="J454" s="100">
        <v>0</v>
      </c>
      <c r="K454" s="100">
        <f t="shared" si="12"/>
        <v>0</v>
      </c>
      <c r="L454" s="100">
        <f t="shared" si="13"/>
        <v>0</v>
      </c>
      <c r="M454" s="101" t="s">
        <v>5675</v>
      </c>
    </row>
    <row r="455" spans="1:13" x14ac:dyDescent="0.3">
      <c r="A455" s="97" t="s">
        <v>4259</v>
      </c>
      <c r="B455" s="97" t="s">
        <v>4258</v>
      </c>
      <c r="C455" s="97">
        <v>4802</v>
      </c>
      <c r="D455" s="97" t="s">
        <v>5783</v>
      </c>
      <c r="E455" s="98" t="s">
        <v>5679</v>
      </c>
      <c r="F455" s="97">
        <v>361</v>
      </c>
      <c r="G455" s="97">
        <v>361</v>
      </c>
      <c r="H455" s="99">
        <v>364</v>
      </c>
      <c r="I455" s="100">
        <v>1038</v>
      </c>
      <c r="J455" s="100">
        <v>0</v>
      </c>
      <c r="K455" s="100">
        <f t="shared" si="12"/>
        <v>0</v>
      </c>
      <c r="L455" s="100">
        <f t="shared" si="13"/>
        <v>0</v>
      </c>
      <c r="M455" s="101" t="s">
        <v>5675</v>
      </c>
    </row>
    <row r="456" spans="1:13" x14ac:dyDescent="0.3">
      <c r="A456" s="97" t="s">
        <v>3377</v>
      </c>
      <c r="B456" s="97" t="s">
        <v>3376</v>
      </c>
      <c r="C456" s="97">
        <v>4802</v>
      </c>
      <c r="D456" s="97" t="s">
        <v>5783</v>
      </c>
      <c r="E456" s="98" t="s">
        <v>5679</v>
      </c>
      <c r="F456" s="97">
        <v>361</v>
      </c>
      <c r="G456" s="97">
        <v>361</v>
      </c>
      <c r="H456" s="99">
        <v>226</v>
      </c>
      <c r="I456" s="100">
        <v>349</v>
      </c>
      <c r="J456" s="100">
        <v>0</v>
      </c>
      <c r="K456" s="100">
        <f t="shared" si="12"/>
        <v>0</v>
      </c>
      <c r="L456" s="100">
        <f t="shared" si="13"/>
        <v>0</v>
      </c>
      <c r="M456" s="101" t="s">
        <v>5675</v>
      </c>
    </row>
    <row r="457" spans="1:13" x14ac:dyDescent="0.3">
      <c r="A457" s="97" t="s">
        <v>3763</v>
      </c>
      <c r="B457" s="97" t="s">
        <v>3762</v>
      </c>
      <c r="C457" s="97">
        <v>4802</v>
      </c>
      <c r="D457" s="97" t="s">
        <v>5783</v>
      </c>
      <c r="E457" s="98" t="s">
        <v>5679</v>
      </c>
      <c r="F457" s="97">
        <v>361</v>
      </c>
      <c r="G457" s="97">
        <v>361</v>
      </c>
      <c r="H457" s="99">
        <v>528</v>
      </c>
      <c r="I457" s="100">
        <v>570</v>
      </c>
      <c r="J457" s="100">
        <v>0</v>
      </c>
      <c r="K457" s="100">
        <f t="shared" ref="K457:K520" si="14">J457*H457</f>
        <v>0</v>
      </c>
      <c r="L457" s="100">
        <f t="shared" ref="L457:L520" si="15">+J457*I457</f>
        <v>0</v>
      </c>
      <c r="M457" s="101" t="s">
        <v>5675</v>
      </c>
    </row>
    <row r="458" spans="1:13" x14ac:dyDescent="0.3">
      <c r="A458" s="97" t="s">
        <v>3575</v>
      </c>
      <c r="B458" s="97" t="s">
        <v>3574</v>
      </c>
      <c r="C458" s="97">
        <v>4802</v>
      </c>
      <c r="D458" s="97" t="s">
        <v>5783</v>
      </c>
      <c r="E458" s="98" t="s">
        <v>5679</v>
      </c>
      <c r="F458" s="97">
        <v>361</v>
      </c>
      <c r="G458" s="97">
        <v>361</v>
      </c>
      <c r="H458" s="99">
        <v>285</v>
      </c>
      <c r="I458" s="100">
        <v>458</v>
      </c>
      <c r="J458" s="100">
        <v>0</v>
      </c>
      <c r="K458" s="100">
        <f t="shared" si="14"/>
        <v>0</v>
      </c>
      <c r="L458" s="100">
        <f t="shared" si="15"/>
        <v>0</v>
      </c>
      <c r="M458" s="101" t="s">
        <v>5675</v>
      </c>
    </row>
    <row r="459" spans="1:13" x14ac:dyDescent="0.3">
      <c r="A459" s="97" t="s">
        <v>4236</v>
      </c>
      <c r="B459" s="97" t="s">
        <v>4235</v>
      </c>
      <c r="C459" s="97">
        <v>4802</v>
      </c>
      <c r="D459" s="97" t="s">
        <v>5783</v>
      </c>
      <c r="E459" s="98" t="s">
        <v>5679</v>
      </c>
      <c r="F459" s="97">
        <v>361</v>
      </c>
      <c r="G459" s="97">
        <v>361</v>
      </c>
      <c r="H459" s="99">
        <v>407</v>
      </c>
      <c r="I459" s="100">
        <v>1012</v>
      </c>
      <c r="J459" s="100">
        <v>0</v>
      </c>
      <c r="K459" s="100">
        <f t="shared" si="14"/>
        <v>0</v>
      </c>
      <c r="L459" s="100">
        <f t="shared" si="15"/>
        <v>0</v>
      </c>
      <c r="M459" s="101" t="s">
        <v>5675</v>
      </c>
    </row>
    <row r="460" spans="1:13" x14ac:dyDescent="0.3">
      <c r="A460" s="97" t="s">
        <v>3810</v>
      </c>
      <c r="B460" s="97" t="s">
        <v>3809</v>
      </c>
      <c r="C460" s="97">
        <v>4802</v>
      </c>
      <c r="D460" s="97" t="s">
        <v>5783</v>
      </c>
      <c r="E460" s="98" t="s">
        <v>5679</v>
      </c>
      <c r="F460" s="97">
        <v>361</v>
      </c>
      <c r="G460" s="97">
        <v>361</v>
      </c>
      <c r="H460" s="99">
        <v>326</v>
      </c>
      <c r="I460" s="100">
        <v>612</v>
      </c>
      <c r="J460" s="100">
        <v>2</v>
      </c>
      <c r="K460" s="100">
        <f t="shared" si="14"/>
        <v>652</v>
      </c>
      <c r="L460" s="100">
        <f t="shared" si="15"/>
        <v>1224</v>
      </c>
      <c r="M460" s="101" t="s">
        <v>5675</v>
      </c>
    </row>
    <row r="461" spans="1:13" x14ac:dyDescent="0.3">
      <c r="A461" s="97" t="s">
        <v>4495</v>
      </c>
      <c r="B461" s="97" t="s">
        <v>4494</v>
      </c>
      <c r="C461" s="97">
        <v>4802</v>
      </c>
      <c r="D461" s="97" t="s">
        <v>5783</v>
      </c>
      <c r="E461" s="98" t="s">
        <v>5679</v>
      </c>
      <c r="F461" s="97">
        <v>361</v>
      </c>
      <c r="G461" s="97">
        <v>361</v>
      </c>
      <c r="H461" s="99">
        <v>588</v>
      </c>
      <c r="I461" s="100">
        <v>1509</v>
      </c>
      <c r="J461" s="100">
        <v>0</v>
      </c>
      <c r="K461" s="100">
        <f t="shared" si="14"/>
        <v>0</v>
      </c>
      <c r="L461" s="100">
        <f t="shared" si="15"/>
        <v>0</v>
      </c>
      <c r="M461" s="101" t="s">
        <v>5675</v>
      </c>
    </row>
    <row r="462" spans="1:13" x14ac:dyDescent="0.3">
      <c r="A462" s="97" t="s">
        <v>4512</v>
      </c>
      <c r="B462" s="97" t="s">
        <v>4511</v>
      </c>
      <c r="C462" s="97">
        <v>4802</v>
      </c>
      <c r="D462" s="97" t="s">
        <v>5783</v>
      </c>
      <c r="E462" s="98" t="s">
        <v>5679</v>
      </c>
      <c r="F462" s="97">
        <v>361</v>
      </c>
      <c r="G462" s="97">
        <v>361</v>
      </c>
      <c r="H462" s="99">
        <v>1410</v>
      </c>
      <c r="I462" s="100">
        <v>1539</v>
      </c>
      <c r="J462" s="100">
        <v>0</v>
      </c>
      <c r="K462" s="100">
        <f t="shared" si="14"/>
        <v>0</v>
      </c>
      <c r="L462" s="100">
        <f t="shared" si="15"/>
        <v>0</v>
      </c>
      <c r="M462" s="101" t="s">
        <v>5675</v>
      </c>
    </row>
    <row r="463" spans="1:13" x14ac:dyDescent="0.3">
      <c r="A463" s="97" t="s">
        <v>4586</v>
      </c>
      <c r="B463" s="97" t="s">
        <v>4585</v>
      </c>
      <c r="C463" s="97">
        <v>4802</v>
      </c>
      <c r="D463" s="97" t="s">
        <v>5783</v>
      </c>
      <c r="E463" s="98" t="s">
        <v>5679</v>
      </c>
      <c r="F463" s="97">
        <v>361</v>
      </c>
      <c r="G463" s="97">
        <v>361</v>
      </c>
      <c r="H463" s="99">
        <v>1410</v>
      </c>
      <c r="I463" s="100">
        <v>1759</v>
      </c>
      <c r="J463" s="100">
        <v>0</v>
      </c>
      <c r="K463" s="100">
        <f t="shared" si="14"/>
        <v>0</v>
      </c>
      <c r="L463" s="100">
        <f t="shared" si="15"/>
        <v>0</v>
      </c>
      <c r="M463" s="101" t="s">
        <v>5675</v>
      </c>
    </row>
    <row r="464" spans="1:13" x14ac:dyDescent="0.3">
      <c r="A464" s="97" t="s">
        <v>4003</v>
      </c>
      <c r="B464" s="97" t="s">
        <v>4002</v>
      </c>
      <c r="C464" s="97">
        <v>4802</v>
      </c>
      <c r="D464" s="97" t="s">
        <v>5783</v>
      </c>
      <c r="E464" s="98" t="s">
        <v>5679</v>
      </c>
      <c r="F464" s="97">
        <v>361</v>
      </c>
      <c r="G464" s="97">
        <v>361</v>
      </c>
      <c r="H464" s="99">
        <v>1588</v>
      </c>
      <c r="I464" s="100">
        <v>744</v>
      </c>
      <c r="J464" s="100">
        <v>0</v>
      </c>
      <c r="K464" s="100">
        <f t="shared" si="14"/>
        <v>0</v>
      </c>
      <c r="L464" s="100">
        <f t="shared" si="15"/>
        <v>0</v>
      </c>
      <c r="M464" s="101" t="s">
        <v>5675</v>
      </c>
    </row>
    <row r="465" spans="1:13" x14ac:dyDescent="0.3">
      <c r="A465" s="97" t="s">
        <v>3902</v>
      </c>
      <c r="B465" s="97" t="s">
        <v>3901</v>
      </c>
      <c r="C465" s="97">
        <v>4802</v>
      </c>
      <c r="D465" s="97" t="s">
        <v>5783</v>
      </c>
      <c r="E465" s="98" t="s">
        <v>5679</v>
      </c>
      <c r="F465" s="97">
        <v>361</v>
      </c>
      <c r="G465" s="97">
        <v>361</v>
      </c>
      <c r="H465" s="99">
        <v>624</v>
      </c>
      <c r="I465" s="100">
        <v>663</v>
      </c>
      <c r="J465" s="100">
        <v>0</v>
      </c>
      <c r="K465" s="100">
        <f t="shared" si="14"/>
        <v>0</v>
      </c>
      <c r="L465" s="100">
        <f t="shared" si="15"/>
        <v>0</v>
      </c>
      <c r="M465" s="101" t="s">
        <v>5675</v>
      </c>
    </row>
    <row r="466" spans="1:13" x14ac:dyDescent="0.3">
      <c r="A466" s="97" t="s">
        <v>3046</v>
      </c>
      <c r="B466" s="97" t="s">
        <v>3045</v>
      </c>
      <c r="C466" s="97">
        <v>4802</v>
      </c>
      <c r="D466" s="97" t="s">
        <v>5783</v>
      </c>
      <c r="E466" s="98" t="s">
        <v>5679</v>
      </c>
      <c r="F466" s="97">
        <v>361</v>
      </c>
      <c r="G466" s="97">
        <v>361</v>
      </c>
      <c r="H466" s="99">
        <v>179</v>
      </c>
      <c r="I466" s="100">
        <v>233</v>
      </c>
      <c r="J466" s="100">
        <v>0</v>
      </c>
      <c r="K466" s="100">
        <f t="shared" si="14"/>
        <v>0</v>
      </c>
      <c r="L466" s="100">
        <f t="shared" si="15"/>
        <v>0</v>
      </c>
      <c r="M466" s="101" t="s">
        <v>5675</v>
      </c>
    </row>
    <row r="467" spans="1:13" x14ac:dyDescent="0.3">
      <c r="A467" s="97" t="s">
        <v>3987</v>
      </c>
      <c r="B467" s="97" t="s">
        <v>3986</v>
      </c>
      <c r="C467" s="97">
        <v>4802</v>
      </c>
      <c r="D467" s="97" t="s">
        <v>5783</v>
      </c>
      <c r="E467" s="98" t="s">
        <v>5784</v>
      </c>
      <c r="F467" s="97">
        <v>413</v>
      </c>
      <c r="G467" s="97">
        <v>413</v>
      </c>
      <c r="H467" s="99">
        <v>515</v>
      </c>
      <c r="I467" s="100">
        <v>726</v>
      </c>
      <c r="J467" s="100">
        <v>704</v>
      </c>
      <c r="K467" s="100">
        <f t="shared" si="14"/>
        <v>362560</v>
      </c>
      <c r="L467" s="100">
        <f t="shared" si="15"/>
        <v>511104</v>
      </c>
      <c r="M467" s="101" t="s">
        <v>5675</v>
      </c>
    </row>
    <row r="468" spans="1:13" x14ac:dyDescent="0.3">
      <c r="A468" s="97" t="s">
        <v>3556</v>
      </c>
      <c r="B468" s="97" t="s">
        <v>3555</v>
      </c>
      <c r="C468" s="97">
        <v>4802</v>
      </c>
      <c r="D468" s="97" t="s">
        <v>5783</v>
      </c>
      <c r="E468" s="98" t="s">
        <v>5679</v>
      </c>
      <c r="F468" s="97">
        <v>361</v>
      </c>
      <c r="G468" s="97">
        <v>361</v>
      </c>
      <c r="H468" s="99">
        <v>193</v>
      </c>
      <c r="I468" s="100">
        <v>443</v>
      </c>
      <c r="J468" s="100">
        <v>38</v>
      </c>
      <c r="K468" s="100">
        <f t="shared" si="14"/>
        <v>7334</v>
      </c>
      <c r="L468" s="100">
        <f t="shared" si="15"/>
        <v>16834</v>
      </c>
      <c r="M468" s="101" t="s">
        <v>5675</v>
      </c>
    </row>
    <row r="469" spans="1:13" x14ac:dyDescent="0.3">
      <c r="A469" s="97" t="s">
        <v>3935</v>
      </c>
      <c r="B469" s="97" t="s">
        <v>3934</v>
      </c>
      <c r="C469" s="97">
        <v>4802</v>
      </c>
      <c r="D469" s="97" t="s">
        <v>5783</v>
      </c>
      <c r="E469" s="98" t="s">
        <v>5679</v>
      </c>
      <c r="F469" s="97">
        <v>361</v>
      </c>
      <c r="G469" s="97">
        <v>361</v>
      </c>
      <c r="H469" s="99">
        <v>687</v>
      </c>
      <c r="I469" s="100">
        <v>691</v>
      </c>
      <c r="J469" s="100">
        <v>47</v>
      </c>
      <c r="K469" s="100">
        <f t="shared" si="14"/>
        <v>32289</v>
      </c>
      <c r="L469" s="100">
        <f t="shared" si="15"/>
        <v>32477</v>
      </c>
      <c r="M469" s="101" t="s">
        <v>5675</v>
      </c>
    </row>
    <row r="470" spans="1:13" x14ac:dyDescent="0.3">
      <c r="A470" s="97" t="s">
        <v>3672</v>
      </c>
      <c r="B470" s="97" t="s">
        <v>3671</v>
      </c>
      <c r="C470" s="97">
        <v>4802</v>
      </c>
      <c r="D470" s="97" t="s">
        <v>5783</v>
      </c>
      <c r="E470" s="98" t="s">
        <v>5679</v>
      </c>
      <c r="F470" s="97">
        <v>361</v>
      </c>
      <c r="G470" s="97">
        <v>361</v>
      </c>
      <c r="H470" s="99">
        <v>443</v>
      </c>
      <c r="I470" s="100">
        <v>511</v>
      </c>
      <c r="J470" s="100">
        <v>35</v>
      </c>
      <c r="K470" s="100">
        <f t="shared" si="14"/>
        <v>15505</v>
      </c>
      <c r="L470" s="100">
        <f t="shared" si="15"/>
        <v>17885</v>
      </c>
      <c r="M470" s="101" t="s">
        <v>5675</v>
      </c>
    </row>
    <row r="471" spans="1:13" x14ac:dyDescent="0.3">
      <c r="A471" s="97" t="s">
        <v>5050</v>
      </c>
      <c r="B471" s="97" t="s">
        <v>5049</v>
      </c>
      <c r="C471" s="97">
        <v>4802</v>
      </c>
      <c r="D471" s="97" t="s">
        <v>5783</v>
      </c>
      <c r="E471" s="98" t="s">
        <v>5679</v>
      </c>
      <c r="F471" s="97">
        <v>361</v>
      </c>
      <c r="G471" s="97">
        <v>361</v>
      </c>
      <c r="H471" s="99">
        <v>4078</v>
      </c>
      <c r="I471" s="100">
        <v>4164</v>
      </c>
      <c r="J471" s="100">
        <v>0</v>
      </c>
      <c r="K471" s="100">
        <f t="shared" si="14"/>
        <v>0</v>
      </c>
      <c r="L471" s="100">
        <f t="shared" si="15"/>
        <v>0</v>
      </c>
      <c r="M471" s="101" t="s">
        <v>5675</v>
      </c>
    </row>
    <row r="472" spans="1:13" x14ac:dyDescent="0.3">
      <c r="A472" s="97" t="s">
        <v>3929</v>
      </c>
      <c r="B472" s="97" t="s">
        <v>3928</v>
      </c>
      <c r="C472" s="97">
        <v>4802</v>
      </c>
      <c r="D472" s="97" t="s">
        <v>5783</v>
      </c>
      <c r="E472" s="98" t="s">
        <v>5679</v>
      </c>
      <c r="F472" s="97">
        <v>361</v>
      </c>
      <c r="G472" s="97">
        <v>361</v>
      </c>
      <c r="H472" s="99">
        <v>202</v>
      </c>
      <c r="I472" s="100">
        <v>683</v>
      </c>
      <c r="J472" s="100">
        <v>0</v>
      </c>
      <c r="K472" s="100">
        <f t="shared" si="14"/>
        <v>0</v>
      </c>
      <c r="L472" s="100">
        <f t="shared" si="15"/>
        <v>0</v>
      </c>
      <c r="M472" s="101" t="s">
        <v>5675</v>
      </c>
    </row>
    <row r="473" spans="1:13" x14ac:dyDescent="0.3">
      <c r="A473" s="97" t="s">
        <v>4058</v>
      </c>
      <c r="B473" s="97" t="s">
        <v>4057</v>
      </c>
      <c r="C473" s="97">
        <v>4802</v>
      </c>
      <c r="D473" s="97" t="s">
        <v>5783</v>
      </c>
      <c r="E473" s="98" t="s">
        <v>5679</v>
      </c>
      <c r="F473" s="97">
        <v>361</v>
      </c>
      <c r="G473" s="97">
        <v>361</v>
      </c>
      <c r="H473" s="99">
        <v>904</v>
      </c>
      <c r="I473" s="100">
        <v>798</v>
      </c>
      <c r="J473" s="100">
        <v>289</v>
      </c>
      <c r="K473" s="100">
        <f t="shared" si="14"/>
        <v>261256</v>
      </c>
      <c r="L473" s="100">
        <f t="shared" si="15"/>
        <v>230622</v>
      </c>
      <c r="M473" s="101" t="s">
        <v>5675</v>
      </c>
    </row>
    <row r="474" spans="1:13" x14ac:dyDescent="0.3">
      <c r="A474" s="97" t="s">
        <v>4377</v>
      </c>
      <c r="B474" s="97" t="s">
        <v>4376</v>
      </c>
      <c r="C474" s="97">
        <v>4802</v>
      </c>
      <c r="D474" s="97" t="s">
        <v>5783</v>
      </c>
      <c r="E474" s="98" t="s">
        <v>5679</v>
      </c>
      <c r="F474" s="97">
        <v>361</v>
      </c>
      <c r="G474" s="97">
        <v>361</v>
      </c>
      <c r="H474" s="99">
        <v>904</v>
      </c>
      <c r="I474" s="100">
        <v>1228</v>
      </c>
      <c r="J474" s="100">
        <v>65</v>
      </c>
      <c r="K474" s="100">
        <f t="shared" si="14"/>
        <v>58760</v>
      </c>
      <c r="L474" s="100">
        <f t="shared" si="15"/>
        <v>79820</v>
      </c>
      <c r="M474" s="101" t="s">
        <v>5675</v>
      </c>
    </row>
    <row r="475" spans="1:13" x14ac:dyDescent="0.3">
      <c r="A475" s="97" t="s">
        <v>4744</v>
      </c>
      <c r="B475" s="97" t="s">
        <v>4743</v>
      </c>
      <c r="C475" s="97">
        <v>4802</v>
      </c>
      <c r="D475" s="97" t="s">
        <v>5783</v>
      </c>
      <c r="E475" s="98" t="s">
        <v>5758</v>
      </c>
      <c r="F475" s="97">
        <v>921</v>
      </c>
      <c r="G475" s="97">
        <v>921</v>
      </c>
      <c r="H475" s="99">
        <v>1753</v>
      </c>
      <c r="I475" s="100">
        <v>2291</v>
      </c>
      <c r="J475" s="100">
        <v>0</v>
      </c>
      <c r="K475" s="100">
        <f t="shared" si="14"/>
        <v>0</v>
      </c>
      <c r="L475" s="100">
        <f t="shared" si="15"/>
        <v>0</v>
      </c>
      <c r="M475" s="101" t="s">
        <v>5675</v>
      </c>
    </row>
    <row r="476" spans="1:13" x14ac:dyDescent="0.3">
      <c r="A476" s="97" t="s">
        <v>4572</v>
      </c>
      <c r="B476" s="97" t="s">
        <v>4571</v>
      </c>
      <c r="C476" s="97">
        <v>4802</v>
      </c>
      <c r="D476" s="97" t="s">
        <v>5783</v>
      </c>
      <c r="E476" s="98" t="s">
        <v>5758</v>
      </c>
      <c r="F476" s="97">
        <v>921</v>
      </c>
      <c r="G476" s="97">
        <v>921</v>
      </c>
      <c r="H476" s="99">
        <v>1688</v>
      </c>
      <c r="I476" s="100">
        <v>1727</v>
      </c>
      <c r="J476" s="100">
        <v>0</v>
      </c>
      <c r="K476" s="100">
        <f t="shared" si="14"/>
        <v>0</v>
      </c>
      <c r="L476" s="100">
        <f t="shared" si="15"/>
        <v>0</v>
      </c>
      <c r="M476" s="101" t="s">
        <v>5675</v>
      </c>
    </row>
    <row r="477" spans="1:13" x14ac:dyDescent="0.3">
      <c r="A477" s="97" t="s">
        <v>4708</v>
      </c>
      <c r="B477" s="97" t="s">
        <v>4707</v>
      </c>
      <c r="C477" s="97">
        <v>4802</v>
      </c>
      <c r="D477" s="97" t="s">
        <v>5783</v>
      </c>
      <c r="E477" s="98" t="s">
        <v>5679</v>
      </c>
      <c r="F477" s="97">
        <v>361</v>
      </c>
      <c r="G477" s="97">
        <v>361</v>
      </c>
      <c r="H477" s="99">
        <v>1660</v>
      </c>
      <c r="I477" s="100">
        <v>2112</v>
      </c>
      <c r="J477" s="100">
        <v>4</v>
      </c>
      <c r="K477" s="100">
        <f t="shared" si="14"/>
        <v>6640</v>
      </c>
      <c r="L477" s="100">
        <f t="shared" si="15"/>
        <v>8448</v>
      </c>
      <c r="M477" s="101" t="s">
        <v>5675</v>
      </c>
    </row>
    <row r="478" spans="1:13" x14ac:dyDescent="0.3">
      <c r="A478" s="97" t="s">
        <v>3554</v>
      </c>
      <c r="B478" s="97" t="s">
        <v>3553</v>
      </c>
      <c r="C478" s="97">
        <v>4802</v>
      </c>
      <c r="D478" s="97" t="s">
        <v>5783</v>
      </c>
      <c r="E478" s="98" t="s">
        <v>5679</v>
      </c>
      <c r="F478" s="97">
        <v>361</v>
      </c>
      <c r="G478" s="97">
        <v>361</v>
      </c>
      <c r="H478" s="99">
        <v>250</v>
      </c>
      <c r="I478" s="100">
        <v>443</v>
      </c>
      <c r="J478" s="100">
        <v>0</v>
      </c>
      <c r="K478" s="100">
        <f t="shared" si="14"/>
        <v>0</v>
      </c>
      <c r="L478" s="100">
        <f t="shared" si="15"/>
        <v>0</v>
      </c>
      <c r="M478" s="101" t="s">
        <v>5675</v>
      </c>
    </row>
    <row r="479" spans="1:13" x14ac:dyDescent="0.3">
      <c r="A479" s="97" t="s">
        <v>4790</v>
      </c>
      <c r="B479" s="97" t="s">
        <v>4789</v>
      </c>
      <c r="C479" s="97">
        <v>4802</v>
      </c>
      <c r="D479" s="97" t="s">
        <v>5783</v>
      </c>
      <c r="E479" s="98" t="s">
        <v>5679</v>
      </c>
      <c r="F479" s="97">
        <v>361</v>
      </c>
      <c r="G479" s="97">
        <v>361</v>
      </c>
      <c r="H479" s="99">
        <v>2376</v>
      </c>
      <c r="I479" s="100">
        <v>2386</v>
      </c>
      <c r="J479" s="100">
        <v>30</v>
      </c>
      <c r="K479" s="100">
        <f t="shared" si="14"/>
        <v>71280</v>
      </c>
      <c r="L479" s="100">
        <f t="shared" si="15"/>
        <v>71580</v>
      </c>
      <c r="M479" s="101" t="s">
        <v>5675</v>
      </c>
    </row>
    <row r="480" spans="1:13" x14ac:dyDescent="0.3">
      <c r="A480" s="97" t="s">
        <v>3844</v>
      </c>
      <c r="B480" s="97" t="s">
        <v>3843</v>
      </c>
      <c r="C480" s="97">
        <v>4802</v>
      </c>
      <c r="D480" s="97" t="s">
        <v>5783</v>
      </c>
      <c r="E480" s="98" t="s">
        <v>5679</v>
      </c>
      <c r="F480" s="97">
        <v>361</v>
      </c>
      <c r="G480" s="97">
        <v>361</v>
      </c>
      <c r="H480" s="99">
        <v>250</v>
      </c>
      <c r="I480" s="100">
        <v>633</v>
      </c>
      <c r="J480" s="100">
        <v>0</v>
      </c>
      <c r="K480" s="100">
        <f t="shared" si="14"/>
        <v>0</v>
      </c>
      <c r="L480" s="100">
        <f t="shared" si="15"/>
        <v>0</v>
      </c>
      <c r="M480" s="101" t="s">
        <v>5675</v>
      </c>
    </row>
    <row r="481" spans="1:13" x14ac:dyDescent="0.3">
      <c r="A481" s="97" t="s">
        <v>2540</v>
      </c>
      <c r="B481" s="97" t="s">
        <v>2539</v>
      </c>
      <c r="C481" s="97">
        <v>4802</v>
      </c>
      <c r="D481" s="97" t="s">
        <v>5783</v>
      </c>
      <c r="E481" s="98" t="s">
        <v>5741</v>
      </c>
      <c r="F481" s="97">
        <v>761</v>
      </c>
      <c r="G481" s="97">
        <v>761</v>
      </c>
      <c r="H481" s="99">
        <v>126</v>
      </c>
      <c r="I481" s="100">
        <v>134</v>
      </c>
      <c r="J481" s="100">
        <v>0</v>
      </c>
      <c r="K481" s="100">
        <f t="shared" si="14"/>
        <v>0</v>
      </c>
      <c r="L481" s="100">
        <f t="shared" si="15"/>
        <v>0</v>
      </c>
      <c r="M481" s="101" t="s">
        <v>5675</v>
      </c>
    </row>
    <row r="482" spans="1:13" x14ac:dyDescent="0.3">
      <c r="A482" s="97" t="s">
        <v>2617</v>
      </c>
      <c r="B482" s="97" t="s">
        <v>2616</v>
      </c>
      <c r="C482" s="97">
        <v>4802</v>
      </c>
      <c r="D482" s="97" t="s">
        <v>5783</v>
      </c>
      <c r="E482" s="98" t="s">
        <v>5741</v>
      </c>
      <c r="F482" s="97">
        <v>761</v>
      </c>
      <c r="G482" s="97">
        <v>761</v>
      </c>
      <c r="H482" s="99">
        <v>139</v>
      </c>
      <c r="I482" s="100">
        <v>147</v>
      </c>
      <c r="J482" s="100">
        <v>0</v>
      </c>
      <c r="K482" s="100">
        <f t="shared" si="14"/>
        <v>0</v>
      </c>
      <c r="L482" s="100">
        <f t="shared" si="15"/>
        <v>0</v>
      </c>
      <c r="M482" s="101" t="s">
        <v>5675</v>
      </c>
    </row>
    <row r="483" spans="1:13" x14ac:dyDescent="0.3">
      <c r="A483" s="97" t="s">
        <v>3337</v>
      </c>
      <c r="B483" s="97" t="s">
        <v>3336</v>
      </c>
      <c r="C483" s="97">
        <v>4802</v>
      </c>
      <c r="D483" s="97" t="s">
        <v>5783</v>
      </c>
      <c r="E483" s="98" t="s">
        <v>5741</v>
      </c>
      <c r="F483" s="97">
        <v>761</v>
      </c>
      <c r="G483" s="97">
        <v>761</v>
      </c>
      <c r="H483" s="99">
        <v>224</v>
      </c>
      <c r="I483" s="100">
        <v>324</v>
      </c>
      <c r="J483" s="100">
        <v>0</v>
      </c>
      <c r="K483" s="100">
        <f t="shared" si="14"/>
        <v>0</v>
      </c>
      <c r="L483" s="100">
        <f t="shared" si="15"/>
        <v>0</v>
      </c>
      <c r="M483" s="101" t="s">
        <v>5675</v>
      </c>
    </row>
    <row r="484" spans="1:13" x14ac:dyDescent="0.3">
      <c r="A484" s="97" t="s">
        <v>3966</v>
      </c>
      <c r="B484" s="97" t="s">
        <v>3965</v>
      </c>
      <c r="C484" s="97">
        <v>4802</v>
      </c>
      <c r="D484" s="97" t="s">
        <v>5783</v>
      </c>
      <c r="E484" s="98" t="s">
        <v>5741</v>
      </c>
      <c r="F484" s="97">
        <v>761</v>
      </c>
      <c r="G484" s="97">
        <v>761</v>
      </c>
      <c r="H484" s="99">
        <v>729</v>
      </c>
      <c r="I484" s="100">
        <v>713</v>
      </c>
      <c r="J484" s="100">
        <v>1</v>
      </c>
      <c r="K484" s="100">
        <f t="shared" si="14"/>
        <v>729</v>
      </c>
      <c r="L484" s="100">
        <f t="shared" si="15"/>
        <v>713</v>
      </c>
      <c r="M484" s="101" t="s">
        <v>5675</v>
      </c>
    </row>
    <row r="485" spans="1:13" x14ac:dyDescent="0.3">
      <c r="A485" s="97" t="s">
        <v>4928</v>
      </c>
      <c r="B485" s="97" t="s">
        <v>4927</v>
      </c>
      <c r="C485" s="97">
        <v>4802</v>
      </c>
      <c r="D485" s="97" t="s">
        <v>5783</v>
      </c>
      <c r="E485" s="98" t="s">
        <v>5741</v>
      </c>
      <c r="F485" s="97">
        <v>761</v>
      </c>
      <c r="G485" s="97">
        <v>761</v>
      </c>
      <c r="H485" s="99">
        <v>5485</v>
      </c>
      <c r="I485" s="100">
        <v>3110</v>
      </c>
      <c r="J485" s="100">
        <v>0</v>
      </c>
      <c r="K485" s="100">
        <f t="shared" si="14"/>
        <v>0</v>
      </c>
      <c r="L485" s="100">
        <f t="shared" si="15"/>
        <v>0</v>
      </c>
      <c r="M485" s="101" t="s">
        <v>5675</v>
      </c>
    </row>
    <row r="486" spans="1:13" x14ac:dyDescent="0.3">
      <c r="A486" s="97" t="s">
        <v>3947</v>
      </c>
      <c r="B486" s="97" t="s">
        <v>3946</v>
      </c>
      <c r="C486" s="97">
        <v>4802</v>
      </c>
      <c r="D486" s="97" t="s">
        <v>5783</v>
      </c>
      <c r="E486" s="98" t="s">
        <v>5679</v>
      </c>
      <c r="F486" s="97">
        <v>361</v>
      </c>
      <c r="G486" s="97">
        <v>361</v>
      </c>
      <c r="H486" s="99">
        <v>684</v>
      </c>
      <c r="I486" s="100">
        <v>698</v>
      </c>
      <c r="J486" s="100">
        <v>0</v>
      </c>
      <c r="K486" s="100">
        <f t="shared" si="14"/>
        <v>0</v>
      </c>
      <c r="L486" s="100">
        <f t="shared" si="15"/>
        <v>0</v>
      </c>
      <c r="M486" s="101" t="s">
        <v>5675</v>
      </c>
    </row>
    <row r="487" spans="1:13" x14ac:dyDescent="0.3">
      <c r="A487" s="97" t="s">
        <v>4250</v>
      </c>
      <c r="B487" s="97" t="s">
        <v>4249</v>
      </c>
      <c r="C487" s="97">
        <v>4802</v>
      </c>
      <c r="D487" s="97" t="s">
        <v>5783</v>
      </c>
      <c r="E487" s="98" t="s">
        <v>5679</v>
      </c>
      <c r="F487" s="97">
        <v>361</v>
      </c>
      <c r="G487" s="97">
        <v>361</v>
      </c>
      <c r="H487" s="99">
        <v>684</v>
      </c>
      <c r="I487" s="100">
        <v>1022</v>
      </c>
      <c r="J487" s="100">
        <v>2</v>
      </c>
      <c r="K487" s="100">
        <f t="shared" si="14"/>
        <v>1368</v>
      </c>
      <c r="L487" s="100">
        <f t="shared" si="15"/>
        <v>2044</v>
      </c>
      <c r="M487" s="101" t="s">
        <v>5675</v>
      </c>
    </row>
    <row r="488" spans="1:13" x14ac:dyDescent="0.3">
      <c r="A488" s="97" t="s">
        <v>3900</v>
      </c>
      <c r="B488" s="97" t="s">
        <v>3899</v>
      </c>
      <c r="C488" s="97">
        <v>4802</v>
      </c>
      <c r="D488" s="97" t="s">
        <v>5783</v>
      </c>
      <c r="E488" s="98" t="s">
        <v>5679</v>
      </c>
      <c r="F488" s="97">
        <v>361</v>
      </c>
      <c r="G488" s="97">
        <v>361</v>
      </c>
      <c r="H488" s="99">
        <v>625.4</v>
      </c>
      <c r="I488" s="100">
        <v>663</v>
      </c>
      <c r="J488" s="100">
        <v>0</v>
      </c>
      <c r="K488" s="100">
        <f t="shared" si="14"/>
        <v>0</v>
      </c>
      <c r="L488" s="100">
        <f t="shared" si="15"/>
        <v>0</v>
      </c>
      <c r="M488" s="101" t="s">
        <v>5675</v>
      </c>
    </row>
    <row r="489" spans="1:13" x14ac:dyDescent="0.3">
      <c r="A489" s="97" t="s">
        <v>3898</v>
      </c>
      <c r="B489" s="97" t="s">
        <v>3897</v>
      </c>
      <c r="C489" s="97">
        <v>4802</v>
      </c>
      <c r="D489" s="97" t="s">
        <v>5783</v>
      </c>
      <c r="E489" s="98" t="s">
        <v>5679</v>
      </c>
      <c r="F489" s="97">
        <v>361</v>
      </c>
      <c r="G489" s="97">
        <v>361</v>
      </c>
      <c r="H489" s="99">
        <v>625.4</v>
      </c>
      <c r="I489" s="100">
        <v>663</v>
      </c>
      <c r="J489" s="100">
        <v>0</v>
      </c>
      <c r="K489" s="100">
        <f t="shared" si="14"/>
        <v>0</v>
      </c>
      <c r="L489" s="100">
        <f t="shared" si="15"/>
        <v>0</v>
      </c>
      <c r="M489" s="101" t="s">
        <v>5675</v>
      </c>
    </row>
    <row r="490" spans="1:13" x14ac:dyDescent="0.3">
      <c r="A490" s="97" t="s">
        <v>2895</v>
      </c>
      <c r="B490" s="97" t="s">
        <v>2894</v>
      </c>
      <c r="C490" s="97">
        <v>5754</v>
      </c>
      <c r="D490" s="97" t="s">
        <v>5785</v>
      </c>
      <c r="E490" s="98" t="s">
        <v>5786</v>
      </c>
      <c r="F490" s="97">
        <v>942</v>
      </c>
      <c r="G490" s="97">
        <v>942</v>
      </c>
      <c r="H490" s="99">
        <v>193</v>
      </c>
      <c r="I490" s="100">
        <v>198</v>
      </c>
      <c r="J490" s="100">
        <v>0</v>
      </c>
      <c r="K490" s="100">
        <f t="shared" si="14"/>
        <v>0</v>
      </c>
      <c r="L490" s="100">
        <f t="shared" si="15"/>
        <v>0</v>
      </c>
      <c r="M490" s="101" t="s">
        <v>5675</v>
      </c>
    </row>
    <row r="491" spans="1:13" x14ac:dyDescent="0.3">
      <c r="A491" s="97" t="s">
        <v>5508</v>
      </c>
      <c r="B491" s="97" t="s">
        <v>5507</v>
      </c>
      <c r="C491" s="97">
        <v>4871</v>
      </c>
      <c r="D491" s="97" t="s">
        <v>5739</v>
      </c>
      <c r="E491" s="98" t="s">
        <v>5672</v>
      </c>
      <c r="F491" s="97">
        <v>360</v>
      </c>
      <c r="G491" s="97">
        <v>360</v>
      </c>
      <c r="H491" s="99">
        <v>32360</v>
      </c>
      <c r="I491" s="100">
        <v>35497</v>
      </c>
      <c r="J491" s="100">
        <v>0</v>
      </c>
      <c r="K491" s="100">
        <f t="shared" si="14"/>
        <v>0</v>
      </c>
      <c r="L491" s="100">
        <f t="shared" si="15"/>
        <v>0</v>
      </c>
      <c r="M491" s="101" t="s">
        <v>5675</v>
      </c>
    </row>
    <row r="492" spans="1:13" x14ac:dyDescent="0.3">
      <c r="A492" s="97" t="s">
        <v>4672</v>
      </c>
      <c r="B492" s="97" t="s">
        <v>4671</v>
      </c>
      <c r="C492" s="97">
        <v>3560</v>
      </c>
      <c r="D492" s="97" t="s">
        <v>5787</v>
      </c>
      <c r="E492" s="98" t="s">
        <v>5640</v>
      </c>
      <c r="F492" s="97">
        <v>120</v>
      </c>
      <c r="G492" s="97">
        <v>120</v>
      </c>
      <c r="H492" s="99">
        <v>1665</v>
      </c>
      <c r="I492" s="100">
        <v>2015</v>
      </c>
      <c r="J492" s="100">
        <v>0</v>
      </c>
      <c r="K492" s="100">
        <f t="shared" si="14"/>
        <v>0</v>
      </c>
      <c r="L492" s="100">
        <f t="shared" si="15"/>
        <v>0</v>
      </c>
      <c r="M492" s="101" t="s">
        <v>5641</v>
      </c>
    </row>
    <row r="493" spans="1:13" x14ac:dyDescent="0.3">
      <c r="A493" s="97" t="s">
        <v>4630</v>
      </c>
      <c r="B493" s="97" t="s">
        <v>4629</v>
      </c>
      <c r="C493" s="97">
        <v>3560</v>
      </c>
      <c r="D493" s="97" t="s">
        <v>5787</v>
      </c>
      <c r="E493" s="98" t="s">
        <v>5788</v>
      </c>
      <c r="F493" s="97">
        <v>129</v>
      </c>
      <c r="G493" s="97">
        <v>129</v>
      </c>
      <c r="H493" s="99">
        <v>1585</v>
      </c>
      <c r="I493" s="100">
        <v>1920</v>
      </c>
      <c r="J493" s="100">
        <v>0</v>
      </c>
      <c r="K493" s="100">
        <f t="shared" si="14"/>
        <v>0</v>
      </c>
      <c r="L493" s="100">
        <f t="shared" si="15"/>
        <v>0</v>
      </c>
      <c r="M493" s="101" t="s">
        <v>5641</v>
      </c>
    </row>
    <row r="494" spans="1:13" x14ac:dyDescent="0.3">
      <c r="A494" s="97" t="s">
        <v>5141</v>
      </c>
      <c r="B494" s="97" t="s">
        <v>5137</v>
      </c>
      <c r="C494" s="97">
        <v>4630</v>
      </c>
      <c r="D494" s="97" t="s">
        <v>5789</v>
      </c>
      <c r="E494" s="98" t="s">
        <v>5791</v>
      </c>
      <c r="F494" s="97">
        <v>323</v>
      </c>
      <c r="G494" s="97">
        <v>323</v>
      </c>
      <c r="H494" s="99">
        <v>3201</v>
      </c>
      <c r="I494" s="100">
        <v>4812</v>
      </c>
      <c r="J494" s="100">
        <v>0</v>
      </c>
      <c r="K494" s="100">
        <f t="shared" si="14"/>
        <v>0</v>
      </c>
      <c r="L494" s="100">
        <f t="shared" si="15"/>
        <v>0</v>
      </c>
      <c r="M494" s="101" t="s">
        <v>5675</v>
      </c>
    </row>
    <row r="495" spans="1:13" x14ac:dyDescent="0.3">
      <c r="A495" s="97" t="s">
        <v>4680</v>
      </c>
      <c r="B495" s="97" t="s">
        <v>4679</v>
      </c>
      <c r="C495" s="97">
        <v>4630</v>
      </c>
      <c r="D495" s="97" t="s">
        <v>5789</v>
      </c>
      <c r="E495" s="98" t="s">
        <v>5790</v>
      </c>
      <c r="F495" s="97">
        <v>320</v>
      </c>
      <c r="G495" s="97">
        <v>320</v>
      </c>
      <c r="H495" s="99">
        <v>526</v>
      </c>
      <c r="I495" s="100">
        <v>2038</v>
      </c>
      <c r="J495" s="100">
        <v>6</v>
      </c>
      <c r="K495" s="100">
        <f t="shared" si="14"/>
        <v>3156</v>
      </c>
      <c r="L495" s="100">
        <f t="shared" si="15"/>
        <v>12228</v>
      </c>
      <c r="M495" s="101" t="s">
        <v>5675</v>
      </c>
    </row>
    <row r="496" spans="1:13" x14ac:dyDescent="0.3">
      <c r="A496" s="97" t="s">
        <v>3808</v>
      </c>
      <c r="B496" s="97" t="s">
        <v>3807</v>
      </c>
      <c r="C496" s="97">
        <v>4630</v>
      </c>
      <c r="D496" s="97" t="s">
        <v>5789</v>
      </c>
      <c r="E496" s="98" t="s">
        <v>5790</v>
      </c>
      <c r="F496" s="97">
        <v>320</v>
      </c>
      <c r="G496" s="97">
        <v>320</v>
      </c>
      <c r="H496" s="99">
        <v>645</v>
      </c>
      <c r="I496" s="100">
        <v>610</v>
      </c>
      <c r="J496" s="100">
        <v>37</v>
      </c>
      <c r="K496" s="100">
        <f t="shared" si="14"/>
        <v>23865</v>
      </c>
      <c r="L496" s="100">
        <f t="shared" si="15"/>
        <v>22570</v>
      </c>
      <c r="M496" s="101" t="s">
        <v>5675</v>
      </c>
    </row>
    <row r="497" spans="1:13" x14ac:dyDescent="0.3">
      <c r="A497" s="97" t="s">
        <v>3999</v>
      </c>
      <c r="B497" s="97" t="s">
        <v>3998</v>
      </c>
      <c r="C497" s="97">
        <v>4630</v>
      </c>
      <c r="D497" s="97" t="s">
        <v>5789</v>
      </c>
      <c r="E497" s="98" t="s">
        <v>5790</v>
      </c>
      <c r="F497" s="97">
        <v>320</v>
      </c>
      <c r="G497" s="97">
        <v>320</v>
      </c>
      <c r="H497" s="99">
        <v>1108</v>
      </c>
      <c r="I497" s="100">
        <v>732</v>
      </c>
      <c r="J497" s="100">
        <v>132</v>
      </c>
      <c r="K497" s="100">
        <f t="shared" si="14"/>
        <v>146256</v>
      </c>
      <c r="L497" s="100">
        <f t="shared" si="15"/>
        <v>96624</v>
      </c>
      <c r="M497" s="101" t="s">
        <v>5675</v>
      </c>
    </row>
    <row r="498" spans="1:13" x14ac:dyDescent="0.3">
      <c r="A498" s="97" t="s">
        <v>4240</v>
      </c>
      <c r="B498" s="97" t="s">
        <v>4239</v>
      </c>
      <c r="C498" s="97">
        <v>4630</v>
      </c>
      <c r="D498" s="97" t="s">
        <v>5789</v>
      </c>
      <c r="E498" s="98" t="s">
        <v>5790</v>
      </c>
      <c r="F498" s="97">
        <v>320</v>
      </c>
      <c r="G498" s="97">
        <v>320</v>
      </c>
      <c r="H498" s="99">
        <v>633</v>
      </c>
      <c r="I498" s="100">
        <v>1013</v>
      </c>
      <c r="J498" s="100">
        <v>1</v>
      </c>
      <c r="K498" s="100">
        <f t="shared" si="14"/>
        <v>633</v>
      </c>
      <c r="L498" s="100">
        <f t="shared" si="15"/>
        <v>1013</v>
      </c>
      <c r="M498" s="101" t="s">
        <v>5675</v>
      </c>
    </row>
    <row r="499" spans="1:13" x14ac:dyDescent="0.3">
      <c r="A499" s="97" t="s">
        <v>3513</v>
      </c>
      <c r="B499" s="97" t="s">
        <v>3512</v>
      </c>
      <c r="C499" s="97">
        <v>4630</v>
      </c>
      <c r="D499" s="97" t="s">
        <v>5789</v>
      </c>
      <c r="E499" s="98" t="s">
        <v>5790</v>
      </c>
      <c r="F499" s="97">
        <v>320</v>
      </c>
      <c r="G499" s="97">
        <v>320</v>
      </c>
      <c r="H499" s="99">
        <v>515</v>
      </c>
      <c r="I499" s="100">
        <v>424</v>
      </c>
      <c r="J499" s="100">
        <v>12</v>
      </c>
      <c r="K499" s="100">
        <f t="shared" si="14"/>
        <v>6180</v>
      </c>
      <c r="L499" s="100">
        <f t="shared" si="15"/>
        <v>5088</v>
      </c>
      <c r="M499" s="101" t="s">
        <v>5675</v>
      </c>
    </row>
    <row r="500" spans="1:13" x14ac:dyDescent="0.3">
      <c r="A500" s="97" t="s">
        <v>4276</v>
      </c>
      <c r="B500" s="97" t="s">
        <v>4275</v>
      </c>
      <c r="C500" s="97">
        <v>4630</v>
      </c>
      <c r="D500" s="97" t="s">
        <v>5789</v>
      </c>
      <c r="E500" s="98" t="s">
        <v>5790</v>
      </c>
      <c r="F500" s="97">
        <v>320</v>
      </c>
      <c r="G500" s="97">
        <v>320</v>
      </c>
      <c r="H500" s="99">
        <v>671</v>
      </c>
      <c r="I500" s="100">
        <v>1073</v>
      </c>
      <c r="J500" s="100">
        <v>2</v>
      </c>
      <c r="K500" s="100">
        <f t="shared" si="14"/>
        <v>1342</v>
      </c>
      <c r="L500" s="100">
        <f t="shared" si="15"/>
        <v>2146</v>
      </c>
      <c r="M500" s="101" t="s">
        <v>5675</v>
      </c>
    </row>
    <row r="501" spans="1:13" x14ac:dyDescent="0.3">
      <c r="A501" s="97" t="s">
        <v>4314</v>
      </c>
      <c r="B501" s="97" t="s">
        <v>4313</v>
      </c>
      <c r="C501" s="97">
        <v>4630</v>
      </c>
      <c r="D501" s="97" t="s">
        <v>5789</v>
      </c>
      <c r="E501" s="98" t="s">
        <v>5790</v>
      </c>
      <c r="F501" s="97">
        <v>320</v>
      </c>
      <c r="G501" s="97">
        <v>320</v>
      </c>
      <c r="H501" s="99">
        <v>442</v>
      </c>
      <c r="I501" s="100">
        <v>1149</v>
      </c>
      <c r="J501" s="100">
        <v>14</v>
      </c>
      <c r="K501" s="100">
        <f t="shared" si="14"/>
        <v>6188</v>
      </c>
      <c r="L501" s="100">
        <f t="shared" si="15"/>
        <v>16086</v>
      </c>
      <c r="M501" s="101" t="s">
        <v>5675</v>
      </c>
    </row>
    <row r="502" spans="1:13" x14ac:dyDescent="0.3">
      <c r="A502" s="97" t="s">
        <v>4706</v>
      </c>
      <c r="B502" s="97" t="s">
        <v>4705</v>
      </c>
      <c r="C502" s="97">
        <v>4680</v>
      </c>
      <c r="D502" s="97" t="s">
        <v>5792</v>
      </c>
      <c r="E502" s="98" t="s">
        <v>5767</v>
      </c>
      <c r="F502" s="97">
        <v>350</v>
      </c>
      <c r="G502" s="97">
        <v>350</v>
      </c>
      <c r="H502" s="99">
        <v>878</v>
      </c>
      <c r="I502" s="100">
        <v>2110</v>
      </c>
      <c r="J502" s="100">
        <v>1</v>
      </c>
      <c r="K502" s="100">
        <f t="shared" si="14"/>
        <v>878</v>
      </c>
      <c r="L502" s="100">
        <f t="shared" si="15"/>
        <v>2110</v>
      </c>
      <c r="M502" s="101" t="s">
        <v>5675</v>
      </c>
    </row>
    <row r="503" spans="1:13" x14ac:dyDescent="0.3">
      <c r="A503" s="97" t="s">
        <v>4417</v>
      </c>
      <c r="B503" s="97" t="s">
        <v>4416</v>
      </c>
      <c r="C503" s="97">
        <v>4630</v>
      </c>
      <c r="D503" s="97" t="s">
        <v>5789</v>
      </c>
      <c r="E503" s="98" t="s">
        <v>5790</v>
      </c>
      <c r="F503" s="97">
        <v>320</v>
      </c>
      <c r="G503" s="97">
        <v>320</v>
      </c>
      <c r="H503" s="99">
        <v>183</v>
      </c>
      <c r="I503" s="100">
        <v>1308</v>
      </c>
      <c r="J503" s="100">
        <v>0</v>
      </c>
      <c r="K503" s="100">
        <f t="shared" si="14"/>
        <v>0</v>
      </c>
      <c r="L503" s="100">
        <f t="shared" si="15"/>
        <v>0</v>
      </c>
      <c r="M503" s="101" t="s">
        <v>5675</v>
      </c>
    </row>
    <row r="504" spans="1:13" x14ac:dyDescent="0.3">
      <c r="A504" s="97" t="s">
        <v>4007</v>
      </c>
      <c r="B504" s="97" t="s">
        <v>4006</v>
      </c>
      <c r="C504" s="97">
        <v>4630</v>
      </c>
      <c r="D504" s="97" t="s">
        <v>5789</v>
      </c>
      <c r="E504" s="98" t="s">
        <v>5790</v>
      </c>
      <c r="F504" s="97">
        <v>320</v>
      </c>
      <c r="G504" s="97">
        <v>320</v>
      </c>
      <c r="H504" s="99">
        <v>622</v>
      </c>
      <c r="I504" s="100">
        <v>749</v>
      </c>
      <c r="J504" s="100">
        <v>1</v>
      </c>
      <c r="K504" s="100">
        <f t="shared" si="14"/>
        <v>622</v>
      </c>
      <c r="L504" s="100">
        <f t="shared" si="15"/>
        <v>749</v>
      </c>
      <c r="M504" s="101" t="s">
        <v>5675</v>
      </c>
    </row>
    <row r="505" spans="1:13" x14ac:dyDescent="0.3">
      <c r="A505" s="97" t="s">
        <v>4443</v>
      </c>
      <c r="B505" s="97" t="s">
        <v>4442</v>
      </c>
      <c r="C505" s="97">
        <v>4630</v>
      </c>
      <c r="D505" s="97" t="s">
        <v>5789</v>
      </c>
      <c r="E505" s="98" t="s">
        <v>5790</v>
      </c>
      <c r="F505" s="97">
        <v>320</v>
      </c>
      <c r="G505" s="97">
        <v>320</v>
      </c>
      <c r="H505" s="99">
        <v>1129</v>
      </c>
      <c r="I505" s="100">
        <v>1385</v>
      </c>
      <c r="J505" s="100">
        <v>4</v>
      </c>
      <c r="K505" s="100">
        <f t="shared" si="14"/>
        <v>4516</v>
      </c>
      <c r="L505" s="100">
        <f t="shared" si="15"/>
        <v>5540</v>
      </c>
      <c r="M505" s="101" t="s">
        <v>5675</v>
      </c>
    </row>
    <row r="506" spans="1:13" x14ac:dyDescent="0.3">
      <c r="A506" s="97" t="s">
        <v>4257</v>
      </c>
      <c r="B506" s="97" t="s">
        <v>4256</v>
      </c>
      <c r="C506" s="97">
        <v>4630</v>
      </c>
      <c r="D506" s="97" t="s">
        <v>5789</v>
      </c>
      <c r="E506" s="98" t="s">
        <v>5790</v>
      </c>
      <c r="F506" s="97">
        <v>320</v>
      </c>
      <c r="G506" s="97">
        <v>320</v>
      </c>
      <c r="H506" s="99">
        <v>280</v>
      </c>
      <c r="I506" s="100">
        <v>1036</v>
      </c>
      <c r="J506" s="100">
        <v>0</v>
      </c>
      <c r="K506" s="100">
        <f t="shared" si="14"/>
        <v>0</v>
      </c>
      <c r="L506" s="100">
        <f t="shared" si="15"/>
        <v>0</v>
      </c>
      <c r="M506" s="101" t="s">
        <v>5675</v>
      </c>
    </row>
    <row r="507" spans="1:13" x14ac:dyDescent="0.3">
      <c r="A507" s="97" t="s">
        <v>4328</v>
      </c>
      <c r="B507" s="97" t="s">
        <v>4327</v>
      </c>
      <c r="C507" s="97">
        <v>4630</v>
      </c>
      <c r="D507" s="97" t="s">
        <v>5789</v>
      </c>
      <c r="E507" s="98" t="s">
        <v>5672</v>
      </c>
      <c r="F507" s="97">
        <v>360</v>
      </c>
      <c r="G507" s="97">
        <v>360</v>
      </c>
      <c r="H507" s="99">
        <v>350</v>
      </c>
      <c r="I507" s="100">
        <v>1170</v>
      </c>
      <c r="J507" s="100">
        <v>0</v>
      </c>
      <c r="K507" s="100">
        <f t="shared" si="14"/>
        <v>0</v>
      </c>
      <c r="L507" s="100">
        <f t="shared" si="15"/>
        <v>0</v>
      </c>
      <c r="M507" s="101" t="s">
        <v>5675</v>
      </c>
    </row>
    <row r="508" spans="1:13" x14ac:dyDescent="0.3">
      <c r="A508" s="97" t="s">
        <v>4155</v>
      </c>
      <c r="B508" s="97" t="s">
        <v>4154</v>
      </c>
      <c r="C508" s="97">
        <v>4630</v>
      </c>
      <c r="D508" s="97" t="s">
        <v>5789</v>
      </c>
      <c r="E508" s="98" t="s">
        <v>5672</v>
      </c>
      <c r="F508" s="97">
        <v>360</v>
      </c>
      <c r="G508" s="97">
        <v>360</v>
      </c>
      <c r="H508" s="99">
        <v>488</v>
      </c>
      <c r="I508" s="100">
        <v>885</v>
      </c>
      <c r="J508" s="100">
        <v>0</v>
      </c>
      <c r="K508" s="100">
        <f t="shared" si="14"/>
        <v>0</v>
      </c>
      <c r="L508" s="100">
        <f t="shared" si="15"/>
        <v>0</v>
      </c>
      <c r="M508" s="101" t="s">
        <v>5675</v>
      </c>
    </row>
    <row r="509" spans="1:13" x14ac:dyDescent="0.3">
      <c r="A509" s="97" t="s">
        <v>4206</v>
      </c>
      <c r="B509" s="97" t="s">
        <v>4205</v>
      </c>
      <c r="C509" s="97">
        <v>4630</v>
      </c>
      <c r="D509" s="97" t="s">
        <v>5789</v>
      </c>
      <c r="E509" s="98" t="s">
        <v>5790</v>
      </c>
      <c r="F509" s="97">
        <v>320</v>
      </c>
      <c r="G509" s="97">
        <v>320</v>
      </c>
      <c r="H509" s="99">
        <v>475.56</v>
      </c>
      <c r="I509" s="100">
        <v>970</v>
      </c>
      <c r="J509" s="100">
        <v>0</v>
      </c>
      <c r="K509" s="100">
        <f t="shared" si="14"/>
        <v>0</v>
      </c>
      <c r="L509" s="100">
        <f t="shared" si="15"/>
        <v>0</v>
      </c>
      <c r="M509" s="101" t="s">
        <v>5675</v>
      </c>
    </row>
    <row r="510" spans="1:13" x14ac:dyDescent="0.3">
      <c r="A510" s="97" t="s">
        <v>4702</v>
      </c>
      <c r="B510" s="97" t="s">
        <v>4701</v>
      </c>
      <c r="C510" s="97">
        <v>4630</v>
      </c>
      <c r="D510" s="97" t="s">
        <v>5789</v>
      </c>
      <c r="E510" s="98" t="s">
        <v>5679</v>
      </c>
      <c r="F510" s="97">
        <v>361</v>
      </c>
      <c r="G510" s="97">
        <v>361</v>
      </c>
      <c r="H510" s="99">
        <v>7110</v>
      </c>
      <c r="I510" s="100">
        <v>2089</v>
      </c>
      <c r="J510" s="100">
        <v>0</v>
      </c>
      <c r="K510" s="100">
        <f t="shared" si="14"/>
        <v>0</v>
      </c>
      <c r="L510" s="100">
        <f t="shared" si="15"/>
        <v>0</v>
      </c>
      <c r="M510" s="101" t="s">
        <v>5675</v>
      </c>
    </row>
    <row r="511" spans="1:13" x14ac:dyDescent="0.3">
      <c r="A511" s="97" t="s">
        <v>4143</v>
      </c>
      <c r="B511" s="97" t="s">
        <v>4142</v>
      </c>
      <c r="C511" s="97">
        <v>4630</v>
      </c>
      <c r="D511" s="97" t="s">
        <v>5789</v>
      </c>
      <c r="E511" s="98" t="s">
        <v>5790</v>
      </c>
      <c r="F511" s="97">
        <v>320</v>
      </c>
      <c r="G511" s="97">
        <v>320</v>
      </c>
      <c r="H511" s="99">
        <v>590</v>
      </c>
      <c r="I511" s="100">
        <v>880</v>
      </c>
      <c r="J511" s="100">
        <v>6</v>
      </c>
      <c r="K511" s="100">
        <f t="shared" si="14"/>
        <v>3540</v>
      </c>
      <c r="L511" s="100">
        <f t="shared" si="15"/>
        <v>5280</v>
      </c>
      <c r="M511" s="101" t="s">
        <v>5675</v>
      </c>
    </row>
    <row r="512" spans="1:13" x14ac:dyDescent="0.3">
      <c r="A512" s="97" t="s">
        <v>4167</v>
      </c>
      <c r="B512" s="97" t="s">
        <v>4166</v>
      </c>
      <c r="C512" s="97">
        <v>4630</v>
      </c>
      <c r="D512" s="97" t="s">
        <v>5789</v>
      </c>
      <c r="E512" s="98" t="s">
        <v>5790</v>
      </c>
      <c r="F512" s="97">
        <v>320</v>
      </c>
      <c r="G512" s="97">
        <v>320</v>
      </c>
      <c r="H512" s="99">
        <v>536</v>
      </c>
      <c r="I512" s="100">
        <v>914</v>
      </c>
      <c r="J512" s="100">
        <v>0</v>
      </c>
      <c r="K512" s="100">
        <f t="shared" si="14"/>
        <v>0</v>
      </c>
      <c r="L512" s="100">
        <f t="shared" si="15"/>
        <v>0</v>
      </c>
      <c r="M512" s="101" t="s">
        <v>5675</v>
      </c>
    </row>
    <row r="513" spans="1:13" x14ac:dyDescent="0.3">
      <c r="A513" s="97" t="s">
        <v>4335</v>
      </c>
      <c r="B513" s="97" t="s">
        <v>4334</v>
      </c>
      <c r="C513" s="97">
        <v>4630</v>
      </c>
      <c r="D513" s="97" t="s">
        <v>5789</v>
      </c>
      <c r="E513" s="98" t="s">
        <v>5790</v>
      </c>
      <c r="F513" s="97">
        <v>320</v>
      </c>
      <c r="G513" s="97">
        <v>320</v>
      </c>
      <c r="H513" s="99">
        <v>603</v>
      </c>
      <c r="I513" s="100">
        <v>1177</v>
      </c>
      <c r="J513" s="100">
        <v>1</v>
      </c>
      <c r="K513" s="100">
        <f t="shared" si="14"/>
        <v>603</v>
      </c>
      <c r="L513" s="100">
        <f t="shared" si="15"/>
        <v>1177</v>
      </c>
      <c r="M513" s="101" t="s">
        <v>5675</v>
      </c>
    </row>
    <row r="514" spans="1:13" x14ac:dyDescent="0.3">
      <c r="A514" s="97" t="s">
        <v>4123</v>
      </c>
      <c r="B514" s="97" t="s">
        <v>4122</v>
      </c>
      <c r="C514" s="97">
        <v>4630</v>
      </c>
      <c r="D514" s="97" t="s">
        <v>5789</v>
      </c>
      <c r="E514" s="98" t="s">
        <v>5790</v>
      </c>
      <c r="F514" s="97">
        <v>320</v>
      </c>
      <c r="G514" s="97">
        <v>320</v>
      </c>
      <c r="H514" s="99">
        <v>833</v>
      </c>
      <c r="I514" s="100">
        <v>848</v>
      </c>
      <c r="J514" s="100">
        <v>0</v>
      </c>
      <c r="K514" s="100">
        <f t="shared" si="14"/>
        <v>0</v>
      </c>
      <c r="L514" s="100">
        <f t="shared" si="15"/>
        <v>0</v>
      </c>
      <c r="M514" s="101" t="s">
        <v>5675</v>
      </c>
    </row>
    <row r="515" spans="1:13" x14ac:dyDescent="0.3">
      <c r="A515" s="97" t="s">
        <v>4463</v>
      </c>
      <c r="B515" s="97" t="s">
        <v>4462</v>
      </c>
      <c r="C515" s="97">
        <v>4630</v>
      </c>
      <c r="D515" s="97" t="s">
        <v>5789</v>
      </c>
      <c r="E515" s="98" t="s">
        <v>5790</v>
      </c>
      <c r="F515" s="97">
        <v>320</v>
      </c>
      <c r="G515" s="97">
        <v>320</v>
      </c>
      <c r="H515" s="99">
        <v>1042</v>
      </c>
      <c r="I515" s="100">
        <v>1449</v>
      </c>
      <c r="J515" s="100">
        <v>2</v>
      </c>
      <c r="K515" s="100">
        <f t="shared" si="14"/>
        <v>2084</v>
      </c>
      <c r="L515" s="100">
        <f t="shared" si="15"/>
        <v>2898</v>
      </c>
      <c r="M515" s="101" t="s">
        <v>5675</v>
      </c>
    </row>
    <row r="516" spans="1:13" x14ac:dyDescent="0.3">
      <c r="A516" s="97" t="s">
        <v>4300</v>
      </c>
      <c r="B516" s="97" t="s">
        <v>4299</v>
      </c>
      <c r="C516" s="97">
        <v>4630</v>
      </c>
      <c r="D516" s="97" t="s">
        <v>5789</v>
      </c>
      <c r="E516" s="98" t="s">
        <v>5790</v>
      </c>
      <c r="F516" s="97">
        <v>320</v>
      </c>
      <c r="G516" s="97">
        <v>320</v>
      </c>
      <c r="H516" s="99">
        <v>422</v>
      </c>
      <c r="I516" s="100">
        <v>1130</v>
      </c>
      <c r="J516" s="100">
        <v>0</v>
      </c>
      <c r="K516" s="100">
        <f t="shared" si="14"/>
        <v>0</v>
      </c>
      <c r="L516" s="100">
        <f t="shared" si="15"/>
        <v>0</v>
      </c>
      <c r="M516" s="101" t="s">
        <v>5675</v>
      </c>
    </row>
    <row r="517" spans="1:13" x14ac:dyDescent="0.3">
      <c r="A517" s="97" t="s">
        <v>3863</v>
      </c>
      <c r="B517" s="97" t="s">
        <v>3862</v>
      </c>
      <c r="C517" s="97">
        <v>4630</v>
      </c>
      <c r="D517" s="97" t="s">
        <v>5789</v>
      </c>
      <c r="E517" s="98" t="s">
        <v>5790</v>
      </c>
      <c r="F517" s="97">
        <v>320</v>
      </c>
      <c r="G517" s="97">
        <v>320</v>
      </c>
      <c r="H517" s="99">
        <v>424</v>
      </c>
      <c r="I517" s="100">
        <v>645</v>
      </c>
      <c r="J517" s="100">
        <v>14</v>
      </c>
      <c r="K517" s="100">
        <f t="shared" si="14"/>
        <v>5936</v>
      </c>
      <c r="L517" s="100">
        <f t="shared" si="15"/>
        <v>9030</v>
      </c>
      <c r="M517" s="101" t="s">
        <v>5675</v>
      </c>
    </row>
    <row r="518" spans="1:13" x14ac:dyDescent="0.3">
      <c r="A518" s="97" t="s">
        <v>5793</v>
      </c>
      <c r="B518" s="97" t="s">
        <v>5794</v>
      </c>
      <c r="C518" s="97">
        <v>4630</v>
      </c>
      <c r="D518" s="97" t="s">
        <v>5789</v>
      </c>
      <c r="E518" s="98" t="s">
        <v>5795</v>
      </c>
      <c r="F518" s="97">
        <v>324</v>
      </c>
      <c r="G518" s="97">
        <v>324</v>
      </c>
      <c r="H518" s="99">
        <v>380</v>
      </c>
      <c r="I518" s="100">
        <v>725</v>
      </c>
      <c r="J518" s="100">
        <v>0</v>
      </c>
      <c r="K518" s="100">
        <f t="shared" si="14"/>
        <v>0</v>
      </c>
      <c r="L518" s="100">
        <f t="shared" si="15"/>
        <v>0</v>
      </c>
      <c r="M518" s="101" t="s">
        <v>5675</v>
      </c>
    </row>
    <row r="519" spans="1:13" x14ac:dyDescent="0.3">
      <c r="A519" s="97" t="s">
        <v>5796</v>
      </c>
      <c r="B519" s="97" t="s">
        <v>5797</v>
      </c>
      <c r="C519" s="97">
        <v>4630</v>
      </c>
      <c r="D519" s="97" t="s">
        <v>5789</v>
      </c>
      <c r="E519" s="98" t="s">
        <v>5795</v>
      </c>
      <c r="F519" s="97">
        <v>324</v>
      </c>
      <c r="G519" s="97">
        <v>324</v>
      </c>
      <c r="H519" s="99">
        <v>754</v>
      </c>
      <c r="I519" s="100">
        <v>996</v>
      </c>
      <c r="J519" s="100">
        <v>0</v>
      </c>
      <c r="K519" s="100">
        <f t="shared" si="14"/>
        <v>0</v>
      </c>
      <c r="L519" s="100">
        <f t="shared" si="15"/>
        <v>0</v>
      </c>
      <c r="M519" s="101" t="s">
        <v>5675</v>
      </c>
    </row>
    <row r="520" spans="1:13" x14ac:dyDescent="0.3">
      <c r="A520" s="97" t="s">
        <v>5798</v>
      </c>
      <c r="B520" s="97" t="s">
        <v>5799</v>
      </c>
      <c r="C520" s="97">
        <v>4630</v>
      </c>
      <c r="D520" s="97" t="s">
        <v>5789</v>
      </c>
      <c r="E520" s="98" t="s">
        <v>5795</v>
      </c>
      <c r="F520" s="97">
        <v>324</v>
      </c>
      <c r="G520" s="97">
        <v>324</v>
      </c>
      <c r="H520" s="99">
        <v>278</v>
      </c>
      <c r="I520" s="100">
        <v>878</v>
      </c>
      <c r="J520" s="100">
        <v>0</v>
      </c>
      <c r="K520" s="100">
        <f t="shared" si="14"/>
        <v>0</v>
      </c>
      <c r="L520" s="100">
        <f t="shared" si="15"/>
        <v>0</v>
      </c>
      <c r="M520" s="101" t="s">
        <v>5675</v>
      </c>
    </row>
    <row r="521" spans="1:13" x14ac:dyDescent="0.3">
      <c r="A521" s="97" t="s">
        <v>4312</v>
      </c>
      <c r="B521" s="97" t="s">
        <v>4311</v>
      </c>
      <c r="C521" s="97">
        <v>4630</v>
      </c>
      <c r="D521" s="97" t="s">
        <v>5789</v>
      </c>
      <c r="E521" s="98" t="s">
        <v>5790</v>
      </c>
      <c r="F521" s="97">
        <v>320</v>
      </c>
      <c r="G521" s="97">
        <v>320</v>
      </c>
      <c r="H521" s="99">
        <v>442</v>
      </c>
      <c r="I521" s="100">
        <v>1149</v>
      </c>
      <c r="J521" s="100">
        <v>0</v>
      </c>
      <c r="K521" s="100">
        <f t="shared" ref="K521:K584" si="16">J521*H521</f>
        <v>0</v>
      </c>
      <c r="L521" s="100">
        <f t="shared" ref="L521:L584" si="17">+J521*I521</f>
        <v>0</v>
      </c>
      <c r="M521" s="101" t="s">
        <v>5675</v>
      </c>
    </row>
    <row r="522" spans="1:13" x14ac:dyDescent="0.3">
      <c r="A522" s="97" t="s">
        <v>3714</v>
      </c>
      <c r="B522" s="97" t="s">
        <v>3713</v>
      </c>
      <c r="C522" s="97">
        <v>4630</v>
      </c>
      <c r="D522" s="97" t="s">
        <v>5789</v>
      </c>
      <c r="E522" s="98" t="s">
        <v>5790</v>
      </c>
      <c r="F522" s="97">
        <v>320</v>
      </c>
      <c r="G522" s="97">
        <v>320</v>
      </c>
      <c r="H522" s="99">
        <v>527</v>
      </c>
      <c r="I522" s="100">
        <v>535</v>
      </c>
      <c r="J522" s="100">
        <v>2</v>
      </c>
      <c r="K522" s="100">
        <f t="shared" si="16"/>
        <v>1054</v>
      </c>
      <c r="L522" s="100">
        <f t="shared" si="17"/>
        <v>1070</v>
      </c>
      <c r="M522" s="101" t="s">
        <v>5675</v>
      </c>
    </row>
    <row r="523" spans="1:13" x14ac:dyDescent="0.3">
      <c r="A523" s="97" t="s">
        <v>3857</v>
      </c>
      <c r="B523" s="97" t="s">
        <v>3856</v>
      </c>
      <c r="C523" s="97">
        <v>4630</v>
      </c>
      <c r="D523" s="97" t="s">
        <v>5789</v>
      </c>
      <c r="E523" s="98" t="s">
        <v>5790</v>
      </c>
      <c r="F523" s="97">
        <v>320</v>
      </c>
      <c r="G523" s="97">
        <v>320</v>
      </c>
      <c r="H523" s="99">
        <v>673</v>
      </c>
      <c r="I523" s="100">
        <v>642</v>
      </c>
      <c r="J523" s="100">
        <v>0</v>
      </c>
      <c r="K523" s="100">
        <f t="shared" si="16"/>
        <v>0</v>
      </c>
      <c r="L523" s="100">
        <f t="shared" si="17"/>
        <v>0</v>
      </c>
      <c r="M523" s="101" t="s">
        <v>5675</v>
      </c>
    </row>
    <row r="524" spans="1:13" x14ac:dyDescent="0.3">
      <c r="A524" s="97" t="s">
        <v>3587</v>
      </c>
      <c r="B524" s="97" t="s">
        <v>3586</v>
      </c>
      <c r="C524" s="97">
        <v>4630</v>
      </c>
      <c r="D524" s="97" t="s">
        <v>5789</v>
      </c>
      <c r="E524" s="98" t="s">
        <v>5790</v>
      </c>
      <c r="F524" s="97">
        <v>320</v>
      </c>
      <c r="G524" s="97">
        <v>320</v>
      </c>
      <c r="H524" s="99">
        <v>301</v>
      </c>
      <c r="I524" s="100">
        <v>464</v>
      </c>
      <c r="J524" s="100">
        <v>13</v>
      </c>
      <c r="K524" s="100">
        <f t="shared" si="16"/>
        <v>3913</v>
      </c>
      <c r="L524" s="100">
        <f t="shared" si="17"/>
        <v>6032</v>
      </c>
      <c r="M524" s="101" t="s">
        <v>5675</v>
      </c>
    </row>
    <row r="525" spans="1:13" x14ac:dyDescent="0.3">
      <c r="A525" s="97" t="s">
        <v>3961</v>
      </c>
      <c r="B525" s="97" t="s">
        <v>3960</v>
      </c>
      <c r="C525" s="97">
        <v>4630</v>
      </c>
      <c r="D525" s="97" t="s">
        <v>5789</v>
      </c>
      <c r="E525" s="98" t="s">
        <v>5790</v>
      </c>
      <c r="F525" s="97">
        <v>320</v>
      </c>
      <c r="G525" s="97">
        <v>320</v>
      </c>
      <c r="H525" s="99">
        <v>550</v>
      </c>
      <c r="I525" s="100">
        <v>710</v>
      </c>
      <c r="J525" s="100">
        <v>57</v>
      </c>
      <c r="K525" s="100">
        <f t="shared" si="16"/>
        <v>31350</v>
      </c>
      <c r="L525" s="100">
        <f t="shared" si="17"/>
        <v>40470</v>
      </c>
      <c r="M525" s="101" t="s">
        <v>5675</v>
      </c>
    </row>
    <row r="526" spans="1:13" x14ac:dyDescent="0.3">
      <c r="A526" s="97" t="s">
        <v>4379</v>
      </c>
      <c r="B526" s="97" t="s">
        <v>4378</v>
      </c>
      <c r="C526" s="97">
        <v>4630</v>
      </c>
      <c r="D526" s="97" t="s">
        <v>5789</v>
      </c>
      <c r="E526" s="98" t="s">
        <v>5790</v>
      </c>
      <c r="F526" s="97">
        <v>320</v>
      </c>
      <c r="G526" s="97">
        <v>320</v>
      </c>
      <c r="H526" s="99">
        <v>748</v>
      </c>
      <c r="I526" s="100">
        <v>1231</v>
      </c>
      <c r="J526" s="100">
        <v>18</v>
      </c>
      <c r="K526" s="100">
        <f t="shared" si="16"/>
        <v>13464</v>
      </c>
      <c r="L526" s="100">
        <f t="shared" si="17"/>
        <v>22158</v>
      </c>
      <c r="M526" s="101" t="s">
        <v>5675</v>
      </c>
    </row>
    <row r="527" spans="1:13" x14ac:dyDescent="0.3">
      <c r="A527" s="97" t="s">
        <v>4399</v>
      </c>
      <c r="B527" s="97" t="s">
        <v>4398</v>
      </c>
      <c r="C527" s="97">
        <v>4630</v>
      </c>
      <c r="D527" s="97" t="s">
        <v>5789</v>
      </c>
      <c r="E527" s="98" t="s">
        <v>5790</v>
      </c>
      <c r="F527" s="97">
        <v>320</v>
      </c>
      <c r="G527" s="97">
        <v>320</v>
      </c>
      <c r="H527" s="99">
        <v>956</v>
      </c>
      <c r="I527" s="100">
        <v>1276</v>
      </c>
      <c r="J527" s="100">
        <v>0</v>
      </c>
      <c r="K527" s="100">
        <f t="shared" si="16"/>
        <v>0</v>
      </c>
      <c r="L527" s="100">
        <f t="shared" si="17"/>
        <v>0</v>
      </c>
      <c r="M527" s="101" t="s">
        <v>5675</v>
      </c>
    </row>
    <row r="528" spans="1:13" x14ac:dyDescent="0.3">
      <c r="A528" s="97" t="s">
        <v>4066</v>
      </c>
      <c r="B528" s="97" t="s">
        <v>4065</v>
      </c>
      <c r="C528" s="97">
        <v>4630</v>
      </c>
      <c r="D528" s="97" t="s">
        <v>5789</v>
      </c>
      <c r="E528" s="98" t="s">
        <v>5790</v>
      </c>
      <c r="F528" s="97">
        <v>320</v>
      </c>
      <c r="G528" s="97">
        <v>320</v>
      </c>
      <c r="H528" s="99">
        <v>417</v>
      </c>
      <c r="I528" s="100">
        <v>808</v>
      </c>
      <c r="J528" s="100">
        <v>35</v>
      </c>
      <c r="K528" s="100">
        <f t="shared" si="16"/>
        <v>14595</v>
      </c>
      <c r="L528" s="100">
        <f t="shared" si="17"/>
        <v>28280</v>
      </c>
      <c r="M528" s="101" t="s">
        <v>5675</v>
      </c>
    </row>
    <row r="529" spans="1:13" x14ac:dyDescent="0.3">
      <c r="A529" s="97" t="s">
        <v>4019</v>
      </c>
      <c r="B529" s="97" t="s">
        <v>4018</v>
      </c>
      <c r="C529" s="97">
        <v>4630</v>
      </c>
      <c r="D529" s="97" t="s">
        <v>5789</v>
      </c>
      <c r="E529" s="98" t="s">
        <v>5790</v>
      </c>
      <c r="F529" s="97">
        <v>320</v>
      </c>
      <c r="G529" s="97">
        <v>320</v>
      </c>
      <c r="H529" s="99">
        <v>347</v>
      </c>
      <c r="I529" s="100">
        <v>760</v>
      </c>
      <c r="J529" s="100">
        <v>0</v>
      </c>
      <c r="K529" s="100">
        <f t="shared" si="16"/>
        <v>0</v>
      </c>
      <c r="L529" s="100">
        <f t="shared" si="17"/>
        <v>0</v>
      </c>
      <c r="M529" s="101" t="s">
        <v>5675</v>
      </c>
    </row>
    <row r="530" spans="1:13" x14ac:dyDescent="0.3">
      <c r="A530" s="97" t="s">
        <v>3710</v>
      </c>
      <c r="B530" s="97" t="s">
        <v>3709</v>
      </c>
      <c r="C530" s="97">
        <v>4630</v>
      </c>
      <c r="D530" s="97" t="s">
        <v>5789</v>
      </c>
      <c r="E530" s="98" t="s">
        <v>5790</v>
      </c>
      <c r="F530" s="97">
        <v>320</v>
      </c>
      <c r="G530" s="97">
        <v>320</v>
      </c>
      <c r="H530" s="99">
        <v>422</v>
      </c>
      <c r="I530" s="100">
        <v>530</v>
      </c>
      <c r="J530" s="100">
        <v>10</v>
      </c>
      <c r="K530" s="100">
        <f t="shared" si="16"/>
        <v>4220</v>
      </c>
      <c r="L530" s="100">
        <f t="shared" si="17"/>
        <v>5300</v>
      </c>
      <c r="M530" s="101" t="s">
        <v>5675</v>
      </c>
    </row>
    <row r="531" spans="1:13" x14ac:dyDescent="0.3">
      <c r="A531" s="97" t="s">
        <v>4200</v>
      </c>
      <c r="B531" s="97" t="s">
        <v>4199</v>
      </c>
      <c r="C531" s="97">
        <v>4630</v>
      </c>
      <c r="D531" s="97" t="s">
        <v>5789</v>
      </c>
      <c r="E531" s="98" t="s">
        <v>5790</v>
      </c>
      <c r="F531" s="97">
        <v>320</v>
      </c>
      <c r="G531" s="97">
        <v>320</v>
      </c>
      <c r="H531" s="99">
        <v>634</v>
      </c>
      <c r="I531" s="100">
        <v>962</v>
      </c>
      <c r="J531" s="100">
        <v>142</v>
      </c>
      <c r="K531" s="100">
        <f t="shared" si="16"/>
        <v>90028</v>
      </c>
      <c r="L531" s="100">
        <f t="shared" si="17"/>
        <v>136604</v>
      </c>
      <c r="M531" s="101" t="s">
        <v>5675</v>
      </c>
    </row>
    <row r="532" spans="1:13" x14ac:dyDescent="0.3">
      <c r="A532" s="97" t="s">
        <v>4419</v>
      </c>
      <c r="B532" s="97" t="s">
        <v>4418</v>
      </c>
      <c r="C532" s="97">
        <v>4630</v>
      </c>
      <c r="D532" s="97" t="s">
        <v>5789</v>
      </c>
      <c r="E532" s="98" t="s">
        <v>5790</v>
      </c>
      <c r="F532" s="97">
        <v>320</v>
      </c>
      <c r="G532" s="97">
        <v>320</v>
      </c>
      <c r="H532" s="99">
        <v>880</v>
      </c>
      <c r="I532" s="100">
        <v>1313</v>
      </c>
      <c r="J532" s="100">
        <v>46</v>
      </c>
      <c r="K532" s="100">
        <f t="shared" si="16"/>
        <v>40480</v>
      </c>
      <c r="L532" s="100">
        <f t="shared" si="17"/>
        <v>60398</v>
      </c>
      <c r="M532" s="101" t="s">
        <v>5675</v>
      </c>
    </row>
    <row r="533" spans="1:13" x14ac:dyDescent="0.3">
      <c r="A533" s="97" t="s">
        <v>4580</v>
      </c>
      <c r="B533" s="97" t="s">
        <v>4579</v>
      </c>
      <c r="C533" s="97">
        <v>4630</v>
      </c>
      <c r="D533" s="97" t="s">
        <v>5789</v>
      </c>
      <c r="E533" s="98" t="s">
        <v>5790</v>
      </c>
      <c r="F533" s="97">
        <v>320</v>
      </c>
      <c r="G533" s="97">
        <v>320</v>
      </c>
      <c r="H533" s="99">
        <v>1211</v>
      </c>
      <c r="I533" s="100">
        <v>1744</v>
      </c>
      <c r="J533" s="100">
        <v>2</v>
      </c>
      <c r="K533" s="100">
        <f t="shared" si="16"/>
        <v>2422</v>
      </c>
      <c r="L533" s="100">
        <f t="shared" si="17"/>
        <v>3488</v>
      </c>
      <c r="M533" s="101" t="s">
        <v>5675</v>
      </c>
    </row>
    <row r="534" spans="1:13" x14ac:dyDescent="0.3">
      <c r="A534" s="97" t="s">
        <v>3814</v>
      </c>
      <c r="B534" s="97" t="s">
        <v>3813</v>
      </c>
      <c r="C534" s="97">
        <v>4630</v>
      </c>
      <c r="D534" s="97" t="s">
        <v>5789</v>
      </c>
      <c r="E534" s="98" t="s">
        <v>5790</v>
      </c>
      <c r="F534" s="97">
        <v>320</v>
      </c>
      <c r="G534" s="97">
        <v>320</v>
      </c>
      <c r="H534" s="99">
        <v>265</v>
      </c>
      <c r="I534" s="100">
        <v>615</v>
      </c>
      <c r="J534" s="100">
        <v>78</v>
      </c>
      <c r="K534" s="100">
        <f t="shared" si="16"/>
        <v>20670</v>
      </c>
      <c r="L534" s="100">
        <f t="shared" si="17"/>
        <v>47970</v>
      </c>
      <c r="M534" s="101" t="s">
        <v>5675</v>
      </c>
    </row>
    <row r="535" spans="1:13" x14ac:dyDescent="0.3">
      <c r="A535" s="97" t="s">
        <v>4054</v>
      </c>
      <c r="B535" s="97" t="s">
        <v>4053</v>
      </c>
      <c r="C535" s="97">
        <v>4630</v>
      </c>
      <c r="D535" s="97" t="s">
        <v>5789</v>
      </c>
      <c r="E535" s="98" t="s">
        <v>5790</v>
      </c>
      <c r="F535" s="97">
        <v>320</v>
      </c>
      <c r="G535" s="97">
        <v>320</v>
      </c>
      <c r="H535" s="99">
        <v>362</v>
      </c>
      <c r="I535" s="100">
        <v>792</v>
      </c>
      <c r="J535" s="100">
        <v>1</v>
      </c>
      <c r="K535" s="100">
        <f t="shared" si="16"/>
        <v>362</v>
      </c>
      <c r="L535" s="100">
        <f t="shared" si="17"/>
        <v>792</v>
      </c>
      <c r="M535" s="101" t="s">
        <v>5675</v>
      </c>
    </row>
    <row r="536" spans="1:13" x14ac:dyDescent="0.3">
      <c r="A536" s="97" t="s">
        <v>4042</v>
      </c>
      <c r="B536" s="97" t="s">
        <v>4041</v>
      </c>
      <c r="C536" s="97">
        <v>4630</v>
      </c>
      <c r="D536" s="97" t="s">
        <v>5789</v>
      </c>
      <c r="E536" s="98" t="s">
        <v>5790</v>
      </c>
      <c r="F536" s="97">
        <v>320</v>
      </c>
      <c r="G536" s="97">
        <v>320</v>
      </c>
      <c r="H536" s="99">
        <v>362</v>
      </c>
      <c r="I536" s="100">
        <v>779</v>
      </c>
      <c r="J536" s="100">
        <v>19</v>
      </c>
      <c r="K536" s="100">
        <f t="shared" si="16"/>
        <v>6878</v>
      </c>
      <c r="L536" s="100">
        <f t="shared" si="17"/>
        <v>14801</v>
      </c>
      <c r="M536" s="101" t="s">
        <v>5675</v>
      </c>
    </row>
    <row r="537" spans="1:13" x14ac:dyDescent="0.3">
      <c r="A537" s="97" t="s">
        <v>4862</v>
      </c>
      <c r="B537" s="97" t="s">
        <v>4861</v>
      </c>
      <c r="C537" s="97">
        <v>4630</v>
      </c>
      <c r="D537" s="97" t="s">
        <v>5789</v>
      </c>
      <c r="E537" s="98" t="s">
        <v>5790</v>
      </c>
      <c r="F537" s="97">
        <v>320</v>
      </c>
      <c r="G537" s="97">
        <v>320</v>
      </c>
      <c r="H537" s="99">
        <v>1718</v>
      </c>
      <c r="I537" s="100">
        <v>2791</v>
      </c>
      <c r="J537" s="100">
        <v>0</v>
      </c>
      <c r="K537" s="100">
        <f t="shared" si="16"/>
        <v>0</v>
      </c>
      <c r="L537" s="100">
        <f t="shared" si="17"/>
        <v>0</v>
      </c>
      <c r="M537" s="101" t="s">
        <v>5675</v>
      </c>
    </row>
    <row r="538" spans="1:13" x14ac:dyDescent="0.3">
      <c r="A538" s="97" t="s">
        <v>4696</v>
      </c>
      <c r="B538" s="97" t="s">
        <v>4695</v>
      </c>
      <c r="C538" s="97">
        <v>4630</v>
      </c>
      <c r="D538" s="97" t="s">
        <v>5789</v>
      </c>
      <c r="E538" s="98" t="s">
        <v>5790</v>
      </c>
      <c r="F538" s="97">
        <v>320</v>
      </c>
      <c r="G538" s="97">
        <v>320</v>
      </c>
      <c r="H538" s="99">
        <v>1446</v>
      </c>
      <c r="I538" s="100">
        <v>2064</v>
      </c>
      <c r="J538" s="100">
        <v>0</v>
      </c>
      <c r="K538" s="100">
        <f t="shared" si="16"/>
        <v>0</v>
      </c>
      <c r="L538" s="100">
        <f t="shared" si="17"/>
        <v>0</v>
      </c>
      <c r="M538" s="101" t="s">
        <v>5675</v>
      </c>
    </row>
    <row r="539" spans="1:13" x14ac:dyDescent="0.3">
      <c r="A539" s="97" t="s">
        <v>4776</v>
      </c>
      <c r="B539" s="97" t="s">
        <v>4775</v>
      </c>
      <c r="C539" s="97">
        <v>4630</v>
      </c>
      <c r="D539" s="97" t="s">
        <v>5789</v>
      </c>
      <c r="E539" s="98" t="s">
        <v>5790</v>
      </c>
      <c r="F539" s="97">
        <v>320</v>
      </c>
      <c r="G539" s="97">
        <v>320</v>
      </c>
      <c r="H539" s="99">
        <v>1020</v>
      </c>
      <c r="I539" s="100">
        <v>2367</v>
      </c>
      <c r="J539" s="100">
        <v>0</v>
      </c>
      <c r="K539" s="100">
        <f t="shared" si="16"/>
        <v>0</v>
      </c>
      <c r="L539" s="100">
        <f t="shared" si="17"/>
        <v>0</v>
      </c>
      <c r="M539" s="101" t="s">
        <v>5675</v>
      </c>
    </row>
    <row r="540" spans="1:13" x14ac:dyDescent="0.3">
      <c r="A540" s="97" t="s">
        <v>3953</v>
      </c>
      <c r="B540" s="97" t="s">
        <v>3952</v>
      </c>
      <c r="C540" s="97">
        <v>4630</v>
      </c>
      <c r="D540" s="97" t="s">
        <v>5789</v>
      </c>
      <c r="E540" s="98" t="s">
        <v>5790</v>
      </c>
      <c r="F540" s="97">
        <v>320</v>
      </c>
      <c r="G540" s="97">
        <v>320</v>
      </c>
      <c r="H540" s="99">
        <v>711</v>
      </c>
      <c r="I540" s="100">
        <v>700</v>
      </c>
      <c r="J540" s="100">
        <v>4</v>
      </c>
      <c r="K540" s="100">
        <f t="shared" si="16"/>
        <v>2844</v>
      </c>
      <c r="L540" s="100">
        <f t="shared" si="17"/>
        <v>2800</v>
      </c>
      <c r="M540" s="101" t="s">
        <v>5675</v>
      </c>
    </row>
    <row r="541" spans="1:13" x14ac:dyDescent="0.3">
      <c r="A541" s="97" t="s">
        <v>3630</v>
      </c>
      <c r="B541" s="97" t="s">
        <v>3629</v>
      </c>
      <c r="C541" s="97">
        <v>4630</v>
      </c>
      <c r="D541" s="97" t="s">
        <v>5789</v>
      </c>
      <c r="E541" s="98" t="s">
        <v>5790</v>
      </c>
      <c r="F541" s="97">
        <v>320</v>
      </c>
      <c r="G541" s="97">
        <v>320</v>
      </c>
      <c r="H541" s="99">
        <v>242</v>
      </c>
      <c r="I541" s="100">
        <v>481</v>
      </c>
      <c r="J541" s="100">
        <v>4</v>
      </c>
      <c r="K541" s="100">
        <f t="shared" si="16"/>
        <v>968</v>
      </c>
      <c r="L541" s="100">
        <f t="shared" si="17"/>
        <v>1924</v>
      </c>
      <c r="M541" s="101" t="s">
        <v>5675</v>
      </c>
    </row>
    <row r="542" spans="1:13" x14ac:dyDescent="0.3">
      <c r="A542" s="97" t="s">
        <v>4151</v>
      </c>
      <c r="B542" s="97" t="s">
        <v>4150</v>
      </c>
      <c r="C542" s="97">
        <v>4630</v>
      </c>
      <c r="D542" s="97" t="s">
        <v>5789</v>
      </c>
      <c r="E542" s="98" t="s">
        <v>5790</v>
      </c>
      <c r="F542" s="97">
        <v>320</v>
      </c>
      <c r="G542" s="97">
        <v>320</v>
      </c>
      <c r="H542" s="99">
        <v>358.95</v>
      </c>
      <c r="I542" s="100">
        <v>884</v>
      </c>
      <c r="J542" s="100">
        <v>0</v>
      </c>
      <c r="K542" s="100">
        <f t="shared" si="16"/>
        <v>0</v>
      </c>
      <c r="L542" s="100">
        <f t="shared" si="17"/>
        <v>0</v>
      </c>
      <c r="M542" s="101" t="s">
        <v>5675</v>
      </c>
    </row>
    <row r="543" spans="1:13" x14ac:dyDescent="0.3">
      <c r="A543" s="97" t="s">
        <v>3931</v>
      </c>
      <c r="B543" s="97" t="s">
        <v>3930</v>
      </c>
      <c r="C543" s="97">
        <v>4630</v>
      </c>
      <c r="D543" s="97" t="s">
        <v>5789</v>
      </c>
      <c r="E543" s="98" t="s">
        <v>5790</v>
      </c>
      <c r="F543" s="97">
        <v>320</v>
      </c>
      <c r="G543" s="97">
        <v>320</v>
      </c>
      <c r="H543" s="99">
        <v>634</v>
      </c>
      <c r="I543" s="100">
        <v>687</v>
      </c>
      <c r="J543" s="100">
        <v>150</v>
      </c>
      <c r="K543" s="100">
        <f t="shared" si="16"/>
        <v>95100</v>
      </c>
      <c r="L543" s="100">
        <f t="shared" si="17"/>
        <v>103050</v>
      </c>
      <c r="M543" s="101" t="s">
        <v>5675</v>
      </c>
    </row>
    <row r="544" spans="1:13" x14ac:dyDescent="0.3">
      <c r="A544" s="97" t="s">
        <v>4435</v>
      </c>
      <c r="B544" s="97" t="s">
        <v>4434</v>
      </c>
      <c r="C544" s="97">
        <v>4630</v>
      </c>
      <c r="D544" s="97" t="s">
        <v>5789</v>
      </c>
      <c r="E544" s="98" t="s">
        <v>5800</v>
      </c>
      <c r="F544" s="97">
        <v>322</v>
      </c>
      <c r="G544" s="97">
        <v>322</v>
      </c>
      <c r="H544" s="99">
        <v>843</v>
      </c>
      <c r="I544" s="100">
        <v>1362</v>
      </c>
      <c r="J544" s="100">
        <v>6</v>
      </c>
      <c r="K544" s="100">
        <f t="shared" si="16"/>
        <v>5058</v>
      </c>
      <c r="L544" s="100">
        <f t="shared" si="17"/>
        <v>8172</v>
      </c>
      <c r="M544" s="101" t="s">
        <v>5675</v>
      </c>
    </row>
    <row r="545" spans="1:13" x14ac:dyDescent="0.3">
      <c r="A545" s="97" t="s">
        <v>4125</v>
      </c>
      <c r="B545" s="97" t="s">
        <v>4124</v>
      </c>
      <c r="C545" s="97">
        <v>4630</v>
      </c>
      <c r="D545" s="97" t="s">
        <v>5789</v>
      </c>
      <c r="E545" s="98" t="s">
        <v>5790</v>
      </c>
      <c r="F545" s="97">
        <v>320</v>
      </c>
      <c r="G545" s="97">
        <v>320</v>
      </c>
      <c r="H545" s="99">
        <v>748</v>
      </c>
      <c r="I545" s="100">
        <v>852</v>
      </c>
      <c r="J545" s="100">
        <v>2</v>
      </c>
      <c r="K545" s="100">
        <f t="shared" si="16"/>
        <v>1496</v>
      </c>
      <c r="L545" s="100">
        <f t="shared" si="17"/>
        <v>1704</v>
      </c>
      <c r="M545" s="101" t="s">
        <v>5675</v>
      </c>
    </row>
    <row r="546" spans="1:13" x14ac:dyDescent="0.3">
      <c r="A546" s="97" t="s">
        <v>3824</v>
      </c>
      <c r="B546" s="97" t="s">
        <v>3823</v>
      </c>
      <c r="C546" s="97">
        <v>4630</v>
      </c>
      <c r="D546" s="97" t="s">
        <v>5789</v>
      </c>
      <c r="E546" s="98" t="s">
        <v>5790</v>
      </c>
      <c r="F546" s="97">
        <v>320</v>
      </c>
      <c r="G546" s="97">
        <v>320</v>
      </c>
      <c r="H546" s="99">
        <v>620</v>
      </c>
      <c r="I546" s="100">
        <v>619</v>
      </c>
      <c r="J546" s="100">
        <v>42</v>
      </c>
      <c r="K546" s="100">
        <f t="shared" si="16"/>
        <v>26040</v>
      </c>
      <c r="L546" s="100">
        <f t="shared" si="17"/>
        <v>25998</v>
      </c>
      <c r="M546" s="101" t="s">
        <v>5675</v>
      </c>
    </row>
    <row r="547" spans="1:13" x14ac:dyDescent="0.3">
      <c r="A547" s="97" t="s">
        <v>3773</v>
      </c>
      <c r="B547" s="97" t="s">
        <v>3772</v>
      </c>
      <c r="C547" s="97">
        <v>4630</v>
      </c>
      <c r="D547" s="97" t="s">
        <v>5789</v>
      </c>
      <c r="E547" s="98" t="s">
        <v>5790</v>
      </c>
      <c r="F547" s="97">
        <v>320</v>
      </c>
      <c r="G547" s="97">
        <v>320</v>
      </c>
      <c r="H547" s="99">
        <v>242</v>
      </c>
      <c r="I547" s="100">
        <v>580</v>
      </c>
      <c r="J547" s="100">
        <v>7</v>
      </c>
      <c r="K547" s="100">
        <f t="shared" si="16"/>
        <v>1694</v>
      </c>
      <c r="L547" s="100">
        <f t="shared" si="17"/>
        <v>4060</v>
      </c>
      <c r="M547" s="101" t="s">
        <v>5675</v>
      </c>
    </row>
    <row r="548" spans="1:13" x14ac:dyDescent="0.3">
      <c r="A548" s="97" t="s">
        <v>3997</v>
      </c>
      <c r="B548" s="97" t="s">
        <v>3996</v>
      </c>
      <c r="C548" s="97">
        <v>4630</v>
      </c>
      <c r="D548" s="97" t="s">
        <v>5789</v>
      </c>
      <c r="E548" s="98" t="s">
        <v>5790</v>
      </c>
      <c r="F548" s="97">
        <v>320</v>
      </c>
      <c r="G548" s="97">
        <v>320</v>
      </c>
      <c r="H548" s="99">
        <v>527</v>
      </c>
      <c r="I548" s="100">
        <v>732</v>
      </c>
      <c r="J548" s="100">
        <v>75</v>
      </c>
      <c r="K548" s="100">
        <f t="shared" si="16"/>
        <v>39525</v>
      </c>
      <c r="L548" s="100">
        <f t="shared" si="17"/>
        <v>54900</v>
      </c>
      <c r="M548" s="101" t="s">
        <v>5675</v>
      </c>
    </row>
    <row r="549" spans="1:13" x14ac:dyDescent="0.3">
      <c r="A549" s="97" t="s">
        <v>3666</v>
      </c>
      <c r="B549" s="97" t="s">
        <v>3665</v>
      </c>
      <c r="C549" s="97">
        <v>4630</v>
      </c>
      <c r="D549" s="97" t="s">
        <v>5789</v>
      </c>
      <c r="E549" s="98" t="s">
        <v>5790</v>
      </c>
      <c r="F549" s="97">
        <v>320</v>
      </c>
      <c r="G549" s="97">
        <v>320</v>
      </c>
      <c r="H549" s="99">
        <v>424</v>
      </c>
      <c r="I549" s="100">
        <v>506</v>
      </c>
      <c r="J549" s="100">
        <v>19</v>
      </c>
      <c r="K549" s="100">
        <f t="shared" si="16"/>
        <v>8056</v>
      </c>
      <c r="L549" s="100">
        <f t="shared" si="17"/>
        <v>9614</v>
      </c>
      <c r="M549" s="101" t="s">
        <v>5675</v>
      </c>
    </row>
    <row r="550" spans="1:13" x14ac:dyDescent="0.3">
      <c r="A550" s="97" t="s">
        <v>3906</v>
      </c>
      <c r="B550" s="97" t="s">
        <v>3905</v>
      </c>
      <c r="C550" s="97">
        <v>4630</v>
      </c>
      <c r="D550" s="97" t="s">
        <v>5789</v>
      </c>
      <c r="E550" s="98" t="s">
        <v>5790</v>
      </c>
      <c r="F550" s="97">
        <v>320</v>
      </c>
      <c r="G550" s="97">
        <v>320</v>
      </c>
      <c r="H550" s="99">
        <v>527</v>
      </c>
      <c r="I550" s="100">
        <v>665</v>
      </c>
      <c r="J550" s="100">
        <v>133</v>
      </c>
      <c r="K550" s="100">
        <f t="shared" si="16"/>
        <v>70091</v>
      </c>
      <c r="L550" s="100">
        <f t="shared" si="17"/>
        <v>88445</v>
      </c>
      <c r="M550" s="101" t="s">
        <v>5675</v>
      </c>
    </row>
    <row r="551" spans="1:13" x14ac:dyDescent="0.3">
      <c r="A551" s="97" t="s">
        <v>3904</v>
      </c>
      <c r="B551" s="97" t="s">
        <v>3903</v>
      </c>
      <c r="C551" s="97">
        <v>4630</v>
      </c>
      <c r="D551" s="97" t="s">
        <v>5789</v>
      </c>
      <c r="E551" s="98" t="s">
        <v>5790</v>
      </c>
      <c r="F551" s="97">
        <v>320</v>
      </c>
      <c r="G551" s="97">
        <v>320</v>
      </c>
      <c r="H551" s="99">
        <v>527</v>
      </c>
      <c r="I551" s="100">
        <v>665</v>
      </c>
      <c r="J551" s="100">
        <v>0</v>
      </c>
      <c r="K551" s="100">
        <f t="shared" si="16"/>
        <v>0</v>
      </c>
      <c r="L551" s="100">
        <f t="shared" si="17"/>
        <v>0</v>
      </c>
      <c r="M551" s="101" t="s">
        <v>5675</v>
      </c>
    </row>
    <row r="552" spans="1:13" x14ac:dyDescent="0.3">
      <c r="A552" s="97" t="s">
        <v>3804</v>
      </c>
      <c r="B552" s="97" t="s">
        <v>3803</v>
      </c>
      <c r="C552" s="97">
        <v>4630</v>
      </c>
      <c r="D552" s="97" t="s">
        <v>5789</v>
      </c>
      <c r="E552" s="98" t="s">
        <v>5790</v>
      </c>
      <c r="F552" s="97">
        <v>320</v>
      </c>
      <c r="G552" s="97">
        <v>320</v>
      </c>
      <c r="H552" s="99">
        <v>242</v>
      </c>
      <c r="I552" s="100">
        <v>609</v>
      </c>
      <c r="J552" s="100">
        <v>10</v>
      </c>
      <c r="K552" s="100">
        <f t="shared" si="16"/>
        <v>2420</v>
      </c>
      <c r="L552" s="100">
        <f t="shared" si="17"/>
        <v>6090</v>
      </c>
      <c r="M552" s="101" t="s">
        <v>5675</v>
      </c>
    </row>
    <row r="553" spans="1:13" x14ac:dyDescent="0.3">
      <c r="A553" s="97" t="s">
        <v>3989</v>
      </c>
      <c r="B553" s="97" t="s">
        <v>3988</v>
      </c>
      <c r="C553" s="97">
        <v>4630</v>
      </c>
      <c r="D553" s="97" t="s">
        <v>5789</v>
      </c>
      <c r="E553" s="98" t="s">
        <v>5790</v>
      </c>
      <c r="F553" s="97">
        <v>320</v>
      </c>
      <c r="G553" s="97">
        <v>320</v>
      </c>
      <c r="H553" s="99">
        <v>527</v>
      </c>
      <c r="I553" s="100">
        <v>727</v>
      </c>
      <c r="J553" s="100">
        <v>126</v>
      </c>
      <c r="K553" s="100">
        <f t="shared" si="16"/>
        <v>66402</v>
      </c>
      <c r="L553" s="100">
        <f t="shared" si="17"/>
        <v>91602</v>
      </c>
      <c r="M553" s="101" t="s">
        <v>5675</v>
      </c>
    </row>
    <row r="554" spans="1:13" x14ac:dyDescent="0.3">
      <c r="A554" s="97" t="s">
        <v>3616</v>
      </c>
      <c r="B554" s="97" t="s">
        <v>3615</v>
      </c>
      <c r="C554" s="97">
        <v>4630</v>
      </c>
      <c r="D554" s="97" t="s">
        <v>5789</v>
      </c>
      <c r="E554" s="98" t="s">
        <v>5790</v>
      </c>
      <c r="F554" s="97">
        <v>320</v>
      </c>
      <c r="G554" s="97">
        <v>320</v>
      </c>
      <c r="H554" s="99">
        <v>424</v>
      </c>
      <c r="I554" s="100">
        <v>477</v>
      </c>
      <c r="J554" s="100">
        <v>97</v>
      </c>
      <c r="K554" s="100">
        <f t="shared" si="16"/>
        <v>41128</v>
      </c>
      <c r="L554" s="100">
        <f t="shared" si="17"/>
        <v>46269</v>
      </c>
      <c r="M554" s="101" t="s">
        <v>5675</v>
      </c>
    </row>
    <row r="555" spans="1:13" x14ac:dyDescent="0.3">
      <c r="A555" s="97" t="s">
        <v>4009</v>
      </c>
      <c r="B555" s="97" t="s">
        <v>4008</v>
      </c>
      <c r="C555" s="97">
        <v>4630</v>
      </c>
      <c r="D555" s="97" t="s">
        <v>5789</v>
      </c>
      <c r="E555" s="98" t="s">
        <v>5790</v>
      </c>
      <c r="F555" s="97">
        <v>320</v>
      </c>
      <c r="G555" s="97">
        <v>320</v>
      </c>
      <c r="H555" s="99">
        <v>362</v>
      </c>
      <c r="I555" s="100">
        <v>750</v>
      </c>
      <c r="J555" s="100">
        <v>171</v>
      </c>
      <c r="K555" s="100">
        <f t="shared" si="16"/>
        <v>61902</v>
      </c>
      <c r="L555" s="100">
        <f t="shared" si="17"/>
        <v>128250</v>
      </c>
      <c r="M555" s="101" t="s">
        <v>5675</v>
      </c>
    </row>
    <row r="556" spans="1:13" x14ac:dyDescent="0.3">
      <c r="A556" s="97" t="s">
        <v>3870</v>
      </c>
      <c r="B556" s="97" t="s">
        <v>3869</v>
      </c>
      <c r="C556" s="97">
        <v>4630</v>
      </c>
      <c r="D556" s="97" t="s">
        <v>5789</v>
      </c>
      <c r="E556" s="98" t="s">
        <v>5790</v>
      </c>
      <c r="F556" s="97">
        <v>320</v>
      </c>
      <c r="G556" s="97">
        <v>320</v>
      </c>
      <c r="H556" s="99">
        <v>482</v>
      </c>
      <c r="I556" s="100">
        <v>647</v>
      </c>
      <c r="J556" s="100">
        <v>14</v>
      </c>
      <c r="K556" s="100">
        <f t="shared" si="16"/>
        <v>6748</v>
      </c>
      <c r="L556" s="100">
        <f t="shared" si="17"/>
        <v>9058</v>
      </c>
      <c r="M556" s="101" t="s">
        <v>5675</v>
      </c>
    </row>
    <row r="557" spans="1:13" x14ac:dyDescent="0.3">
      <c r="A557" s="97" t="s">
        <v>3678</v>
      </c>
      <c r="B557" s="97" t="s">
        <v>3677</v>
      </c>
      <c r="C557" s="97">
        <v>4630</v>
      </c>
      <c r="D557" s="97" t="s">
        <v>5789</v>
      </c>
      <c r="E557" s="98" t="s">
        <v>5790</v>
      </c>
      <c r="F557" s="97">
        <v>320</v>
      </c>
      <c r="G557" s="97">
        <v>320</v>
      </c>
      <c r="H557" s="99">
        <v>301</v>
      </c>
      <c r="I557" s="100">
        <v>512</v>
      </c>
      <c r="J557" s="100">
        <v>0</v>
      </c>
      <c r="K557" s="100">
        <f t="shared" si="16"/>
        <v>0</v>
      </c>
      <c r="L557" s="100">
        <f t="shared" si="17"/>
        <v>0</v>
      </c>
      <c r="M557" s="101" t="s">
        <v>5675</v>
      </c>
    </row>
    <row r="558" spans="1:13" x14ac:dyDescent="0.3">
      <c r="A558" s="97" t="s">
        <v>4431</v>
      </c>
      <c r="B558" s="97" t="s">
        <v>4430</v>
      </c>
      <c r="C558" s="97">
        <v>4630</v>
      </c>
      <c r="D558" s="97" t="s">
        <v>5789</v>
      </c>
      <c r="E558" s="98" t="s">
        <v>5800</v>
      </c>
      <c r="F558" s="97">
        <v>322</v>
      </c>
      <c r="G558" s="97">
        <v>322</v>
      </c>
      <c r="H558" s="99">
        <v>843</v>
      </c>
      <c r="I558" s="100">
        <v>1350</v>
      </c>
      <c r="J558" s="100">
        <v>7</v>
      </c>
      <c r="K558" s="100">
        <f t="shared" si="16"/>
        <v>5901</v>
      </c>
      <c r="L558" s="100">
        <f t="shared" si="17"/>
        <v>9450</v>
      </c>
      <c r="M558" s="101" t="s">
        <v>5675</v>
      </c>
    </row>
    <row r="559" spans="1:13" x14ac:dyDescent="0.3">
      <c r="A559" s="97" t="s">
        <v>3957</v>
      </c>
      <c r="B559" s="97" t="s">
        <v>3956</v>
      </c>
      <c r="C559" s="97">
        <v>4630</v>
      </c>
      <c r="D559" s="97" t="s">
        <v>5789</v>
      </c>
      <c r="E559" s="98" t="s">
        <v>5790</v>
      </c>
      <c r="F559" s="97">
        <v>320</v>
      </c>
      <c r="G559" s="97">
        <v>320</v>
      </c>
      <c r="H559" s="99">
        <v>301</v>
      </c>
      <c r="I559" s="100">
        <v>708</v>
      </c>
      <c r="J559" s="100">
        <v>51</v>
      </c>
      <c r="K559" s="100">
        <f t="shared" si="16"/>
        <v>15351</v>
      </c>
      <c r="L559" s="100">
        <f t="shared" si="17"/>
        <v>36108</v>
      </c>
      <c r="M559" s="101" t="s">
        <v>5675</v>
      </c>
    </row>
    <row r="560" spans="1:13" x14ac:dyDescent="0.3">
      <c r="A560" s="97" t="s">
        <v>5425</v>
      </c>
      <c r="B560" s="97" t="s">
        <v>5424</v>
      </c>
      <c r="C560" s="97">
        <v>4630</v>
      </c>
      <c r="D560" s="97" t="s">
        <v>5789</v>
      </c>
      <c r="E560" s="98" t="s">
        <v>5672</v>
      </c>
      <c r="F560" s="97">
        <v>360</v>
      </c>
      <c r="G560" s="97">
        <v>360</v>
      </c>
      <c r="H560" s="99">
        <v>2158</v>
      </c>
      <c r="I560" s="100">
        <v>9367</v>
      </c>
      <c r="J560" s="100">
        <v>1</v>
      </c>
      <c r="K560" s="100">
        <f t="shared" si="16"/>
        <v>2158</v>
      </c>
      <c r="L560" s="100">
        <f t="shared" si="17"/>
        <v>9367</v>
      </c>
      <c r="M560" s="101" t="s">
        <v>5675</v>
      </c>
    </row>
    <row r="561" spans="1:13" x14ac:dyDescent="0.3">
      <c r="A561" s="97" t="s">
        <v>3842</v>
      </c>
      <c r="B561" s="97" t="s">
        <v>3841</v>
      </c>
      <c r="C561" s="97">
        <v>4630</v>
      </c>
      <c r="D561" s="97" t="s">
        <v>5789</v>
      </c>
      <c r="E561" s="98" t="s">
        <v>5790</v>
      </c>
      <c r="F561" s="97">
        <v>320</v>
      </c>
      <c r="G561" s="97">
        <v>320</v>
      </c>
      <c r="H561" s="99">
        <v>943</v>
      </c>
      <c r="I561" s="100">
        <v>633</v>
      </c>
      <c r="J561" s="100">
        <v>66</v>
      </c>
      <c r="K561" s="100">
        <f t="shared" si="16"/>
        <v>62238</v>
      </c>
      <c r="L561" s="100">
        <f t="shared" si="17"/>
        <v>41778</v>
      </c>
      <c r="M561" s="101" t="s">
        <v>5675</v>
      </c>
    </row>
    <row r="562" spans="1:13" x14ac:dyDescent="0.3">
      <c r="A562" s="97" t="s">
        <v>4052</v>
      </c>
      <c r="B562" s="97" t="s">
        <v>4051</v>
      </c>
      <c r="C562" s="97">
        <v>4630</v>
      </c>
      <c r="D562" s="97" t="s">
        <v>5789</v>
      </c>
      <c r="E562" s="98" t="s">
        <v>5790</v>
      </c>
      <c r="F562" s="97">
        <v>320</v>
      </c>
      <c r="G562" s="97">
        <v>320</v>
      </c>
      <c r="H562" s="99">
        <v>1198</v>
      </c>
      <c r="I562" s="100">
        <v>791</v>
      </c>
      <c r="J562" s="100">
        <v>54</v>
      </c>
      <c r="K562" s="100">
        <f t="shared" si="16"/>
        <v>64692</v>
      </c>
      <c r="L562" s="100">
        <f t="shared" si="17"/>
        <v>42714</v>
      </c>
      <c r="M562" s="101" t="s">
        <v>5675</v>
      </c>
    </row>
    <row r="563" spans="1:13" x14ac:dyDescent="0.3">
      <c r="A563" s="97" t="s">
        <v>4427</v>
      </c>
      <c r="B563" s="97" t="s">
        <v>4426</v>
      </c>
      <c r="C563" s="97">
        <v>4630</v>
      </c>
      <c r="D563" s="97" t="s">
        <v>5789</v>
      </c>
      <c r="E563" s="98" t="s">
        <v>5800</v>
      </c>
      <c r="F563" s="97">
        <v>322</v>
      </c>
      <c r="G563" s="97">
        <v>322</v>
      </c>
      <c r="H563" s="99">
        <v>843</v>
      </c>
      <c r="I563" s="100">
        <v>1329</v>
      </c>
      <c r="J563" s="100">
        <v>1</v>
      </c>
      <c r="K563" s="100">
        <f t="shared" si="16"/>
        <v>843</v>
      </c>
      <c r="L563" s="100">
        <f t="shared" si="17"/>
        <v>1329</v>
      </c>
      <c r="M563" s="101" t="s">
        <v>5675</v>
      </c>
    </row>
    <row r="564" spans="1:13" x14ac:dyDescent="0.3">
      <c r="A564" s="97" t="s">
        <v>3923</v>
      </c>
      <c r="B564" s="97" t="s">
        <v>3922</v>
      </c>
      <c r="C564" s="97">
        <v>4630</v>
      </c>
      <c r="D564" s="97" t="s">
        <v>5789</v>
      </c>
      <c r="E564" s="98" t="s">
        <v>5790</v>
      </c>
      <c r="F564" s="97">
        <v>320</v>
      </c>
      <c r="G564" s="97">
        <v>320</v>
      </c>
      <c r="H564" s="99">
        <v>527</v>
      </c>
      <c r="I564" s="100">
        <v>675</v>
      </c>
      <c r="J564" s="100">
        <v>56</v>
      </c>
      <c r="K564" s="100">
        <f t="shared" si="16"/>
        <v>29512</v>
      </c>
      <c r="L564" s="100">
        <f t="shared" si="17"/>
        <v>37800</v>
      </c>
      <c r="M564" s="101" t="s">
        <v>5675</v>
      </c>
    </row>
    <row r="565" spans="1:13" x14ac:dyDescent="0.3">
      <c r="A565" s="97" t="s">
        <v>3853</v>
      </c>
      <c r="B565" s="97" t="s">
        <v>3852</v>
      </c>
      <c r="C565" s="97">
        <v>4630</v>
      </c>
      <c r="D565" s="97" t="s">
        <v>5789</v>
      </c>
      <c r="E565" s="98" t="s">
        <v>5790</v>
      </c>
      <c r="F565" s="97">
        <v>320</v>
      </c>
      <c r="G565" s="97">
        <v>320</v>
      </c>
      <c r="H565" s="99">
        <v>424</v>
      </c>
      <c r="I565" s="100">
        <v>640</v>
      </c>
      <c r="J565" s="100">
        <v>6</v>
      </c>
      <c r="K565" s="100">
        <f t="shared" si="16"/>
        <v>2544</v>
      </c>
      <c r="L565" s="100">
        <f t="shared" si="17"/>
        <v>3840</v>
      </c>
      <c r="M565" s="101" t="s">
        <v>5675</v>
      </c>
    </row>
    <row r="566" spans="1:13" x14ac:dyDescent="0.3">
      <c r="A566" s="97" t="s">
        <v>3995</v>
      </c>
      <c r="B566" s="97" t="s">
        <v>3994</v>
      </c>
      <c r="C566" s="97">
        <v>4630</v>
      </c>
      <c r="D566" s="97" t="s">
        <v>5789</v>
      </c>
      <c r="E566" s="98" t="s">
        <v>5790</v>
      </c>
      <c r="F566" s="97">
        <v>320</v>
      </c>
      <c r="G566" s="97">
        <v>320</v>
      </c>
      <c r="H566" s="99">
        <v>527</v>
      </c>
      <c r="I566" s="100">
        <v>732</v>
      </c>
      <c r="J566" s="100">
        <v>134</v>
      </c>
      <c r="K566" s="100">
        <f t="shared" si="16"/>
        <v>70618</v>
      </c>
      <c r="L566" s="100">
        <f t="shared" si="17"/>
        <v>98088</v>
      </c>
      <c r="M566" s="101" t="s">
        <v>5675</v>
      </c>
    </row>
    <row r="567" spans="1:13" x14ac:dyDescent="0.3">
      <c r="A567" s="97" t="s">
        <v>3831</v>
      </c>
      <c r="B567" s="97" t="s">
        <v>3830</v>
      </c>
      <c r="C567" s="97">
        <v>4630</v>
      </c>
      <c r="D567" s="97" t="s">
        <v>5789</v>
      </c>
      <c r="E567" s="98" t="s">
        <v>5790</v>
      </c>
      <c r="F567" s="97">
        <v>320</v>
      </c>
      <c r="G567" s="97">
        <v>320</v>
      </c>
      <c r="H567" s="99">
        <v>242</v>
      </c>
      <c r="I567" s="100">
        <v>623</v>
      </c>
      <c r="J567" s="100">
        <v>15</v>
      </c>
      <c r="K567" s="100">
        <f t="shared" si="16"/>
        <v>3630</v>
      </c>
      <c r="L567" s="100">
        <f t="shared" si="17"/>
        <v>9345</v>
      </c>
      <c r="M567" s="101" t="s">
        <v>5675</v>
      </c>
    </row>
    <row r="568" spans="1:13" x14ac:dyDescent="0.3">
      <c r="A568" s="97" t="s">
        <v>3971</v>
      </c>
      <c r="B568" s="97" t="s">
        <v>3970</v>
      </c>
      <c r="C568" s="97">
        <v>4630</v>
      </c>
      <c r="D568" s="97" t="s">
        <v>5789</v>
      </c>
      <c r="E568" s="98" t="s">
        <v>5790</v>
      </c>
      <c r="F568" s="97">
        <v>320</v>
      </c>
      <c r="G568" s="97">
        <v>320</v>
      </c>
      <c r="H568" s="99">
        <v>732</v>
      </c>
      <c r="I568" s="100">
        <v>716</v>
      </c>
      <c r="J568" s="100">
        <v>179</v>
      </c>
      <c r="K568" s="100">
        <f t="shared" si="16"/>
        <v>131028</v>
      </c>
      <c r="L568" s="100">
        <f t="shared" si="17"/>
        <v>128164</v>
      </c>
      <c r="M568" s="101" t="s">
        <v>5675</v>
      </c>
    </row>
    <row r="569" spans="1:13" x14ac:dyDescent="0.3">
      <c r="A569" s="97" t="s">
        <v>3622</v>
      </c>
      <c r="B569" s="97" t="s">
        <v>3621</v>
      </c>
      <c r="C569" s="97">
        <v>4630</v>
      </c>
      <c r="D569" s="97" t="s">
        <v>5789</v>
      </c>
      <c r="E569" s="98" t="s">
        <v>5790</v>
      </c>
      <c r="F569" s="97">
        <v>320</v>
      </c>
      <c r="G569" s="97">
        <v>320</v>
      </c>
      <c r="H569" s="99">
        <v>583</v>
      </c>
      <c r="I569" s="100">
        <v>479</v>
      </c>
      <c r="J569" s="100">
        <v>36</v>
      </c>
      <c r="K569" s="100">
        <f t="shared" si="16"/>
        <v>20988</v>
      </c>
      <c r="L569" s="100">
        <f t="shared" si="17"/>
        <v>17244</v>
      </c>
      <c r="M569" s="101" t="s">
        <v>5675</v>
      </c>
    </row>
    <row r="570" spans="1:13" x14ac:dyDescent="0.3">
      <c r="A570" s="97" t="s">
        <v>5801</v>
      </c>
      <c r="B570" s="97" t="s">
        <v>5802</v>
      </c>
      <c r="C570" s="97">
        <v>4630</v>
      </c>
      <c r="D570" s="97" t="s">
        <v>5789</v>
      </c>
      <c r="E570" s="98" t="s">
        <v>5790</v>
      </c>
      <c r="F570" s="97">
        <v>320</v>
      </c>
      <c r="G570" s="97">
        <v>320</v>
      </c>
      <c r="H570" s="99">
        <v>242</v>
      </c>
      <c r="I570" s="100">
        <v>613</v>
      </c>
      <c r="J570" s="100">
        <v>0</v>
      </c>
      <c r="K570" s="100">
        <f t="shared" si="16"/>
        <v>0</v>
      </c>
      <c r="L570" s="100">
        <f t="shared" si="17"/>
        <v>0</v>
      </c>
      <c r="M570" s="101" t="s">
        <v>5675</v>
      </c>
    </row>
    <row r="571" spans="1:13" x14ac:dyDescent="0.3">
      <c r="A571" s="97" t="s">
        <v>4349</v>
      </c>
      <c r="B571" s="97" t="s">
        <v>4348</v>
      </c>
      <c r="C571" s="97">
        <v>4630</v>
      </c>
      <c r="D571" s="97" t="s">
        <v>5789</v>
      </c>
      <c r="E571" s="98" t="s">
        <v>5790</v>
      </c>
      <c r="F571" s="97">
        <v>320</v>
      </c>
      <c r="G571" s="97">
        <v>320</v>
      </c>
      <c r="H571" s="99">
        <v>472</v>
      </c>
      <c r="I571" s="100">
        <v>1196</v>
      </c>
      <c r="J571" s="100">
        <v>4</v>
      </c>
      <c r="K571" s="100">
        <f t="shared" si="16"/>
        <v>1888</v>
      </c>
      <c r="L571" s="100">
        <f t="shared" si="17"/>
        <v>4784</v>
      </c>
      <c r="M571" s="101" t="s">
        <v>5675</v>
      </c>
    </row>
    <row r="572" spans="1:13" x14ac:dyDescent="0.3">
      <c r="A572" s="97" t="s">
        <v>4264</v>
      </c>
      <c r="B572" s="97" t="s">
        <v>4263</v>
      </c>
      <c r="C572" s="97">
        <v>4630</v>
      </c>
      <c r="D572" s="97" t="s">
        <v>5789</v>
      </c>
      <c r="E572" s="98" t="s">
        <v>5790</v>
      </c>
      <c r="F572" s="97">
        <v>320</v>
      </c>
      <c r="G572" s="97">
        <v>320</v>
      </c>
      <c r="H572" s="99">
        <v>482</v>
      </c>
      <c r="I572" s="100">
        <v>1044</v>
      </c>
      <c r="J572" s="100">
        <v>10</v>
      </c>
      <c r="K572" s="100">
        <f t="shared" si="16"/>
        <v>4820</v>
      </c>
      <c r="L572" s="100">
        <f t="shared" si="17"/>
        <v>10440</v>
      </c>
      <c r="M572" s="101" t="s">
        <v>5675</v>
      </c>
    </row>
    <row r="573" spans="1:13" x14ac:dyDescent="0.3">
      <c r="A573" s="97" t="s">
        <v>4369</v>
      </c>
      <c r="B573" s="97" t="s">
        <v>4368</v>
      </c>
      <c r="C573" s="97">
        <v>4630</v>
      </c>
      <c r="D573" s="97" t="s">
        <v>5789</v>
      </c>
      <c r="E573" s="98" t="s">
        <v>5790</v>
      </c>
      <c r="F573" s="97">
        <v>320</v>
      </c>
      <c r="G573" s="97">
        <v>320</v>
      </c>
      <c r="H573" s="99">
        <v>603</v>
      </c>
      <c r="I573" s="100">
        <v>1223</v>
      </c>
      <c r="J573" s="100">
        <v>41</v>
      </c>
      <c r="K573" s="100">
        <f t="shared" si="16"/>
        <v>24723</v>
      </c>
      <c r="L573" s="100">
        <f t="shared" si="17"/>
        <v>50143</v>
      </c>
      <c r="M573" s="101" t="s">
        <v>5675</v>
      </c>
    </row>
    <row r="574" spans="1:13" x14ac:dyDescent="0.3">
      <c r="A574" s="97" t="s">
        <v>4139</v>
      </c>
      <c r="B574" s="97" t="s">
        <v>4138</v>
      </c>
      <c r="C574" s="97">
        <v>4630</v>
      </c>
      <c r="D574" s="97" t="s">
        <v>5789</v>
      </c>
      <c r="E574" s="98" t="s">
        <v>5790</v>
      </c>
      <c r="F574" s="97">
        <v>320</v>
      </c>
      <c r="G574" s="97">
        <v>320</v>
      </c>
      <c r="H574" s="99">
        <v>844</v>
      </c>
      <c r="I574" s="100">
        <v>873</v>
      </c>
      <c r="J574" s="100">
        <v>11</v>
      </c>
      <c r="K574" s="100">
        <f t="shared" si="16"/>
        <v>9284</v>
      </c>
      <c r="L574" s="100">
        <f t="shared" si="17"/>
        <v>9603</v>
      </c>
      <c r="M574" s="101" t="s">
        <v>5675</v>
      </c>
    </row>
    <row r="575" spans="1:13" x14ac:dyDescent="0.3">
      <c r="A575" s="97" t="s">
        <v>4636</v>
      </c>
      <c r="B575" s="97" t="s">
        <v>4635</v>
      </c>
      <c r="C575" s="97">
        <v>4630</v>
      </c>
      <c r="D575" s="97" t="s">
        <v>5789</v>
      </c>
      <c r="E575" s="98" t="s">
        <v>5790</v>
      </c>
      <c r="F575" s="97">
        <v>320</v>
      </c>
      <c r="G575" s="97">
        <v>320</v>
      </c>
      <c r="H575" s="99">
        <v>603</v>
      </c>
      <c r="I575" s="100">
        <v>1930</v>
      </c>
      <c r="J575" s="100">
        <v>9</v>
      </c>
      <c r="K575" s="100">
        <f t="shared" si="16"/>
        <v>5427</v>
      </c>
      <c r="L575" s="100">
        <f t="shared" si="17"/>
        <v>17370</v>
      </c>
      <c r="M575" s="101" t="s">
        <v>5675</v>
      </c>
    </row>
    <row r="576" spans="1:13" x14ac:dyDescent="0.3">
      <c r="A576" s="97" t="s">
        <v>4766</v>
      </c>
      <c r="B576" s="97" t="s">
        <v>4765</v>
      </c>
      <c r="C576" s="97">
        <v>4630</v>
      </c>
      <c r="D576" s="97" t="s">
        <v>5789</v>
      </c>
      <c r="E576" s="98" t="s">
        <v>5790</v>
      </c>
      <c r="F576" s="97">
        <v>320</v>
      </c>
      <c r="G576" s="97">
        <v>320</v>
      </c>
      <c r="H576" s="99">
        <v>783</v>
      </c>
      <c r="I576" s="100">
        <v>2335</v>
      </c>
      <c r="J576" s="100">
        <v>0</v>
      </c>
      <c r="K576" s="100">
        <f t="shared" si="16"/>
        <v>0</v>
      </c>
      <c r="L576" s="100">
        <f t="shared" si="17"/>
        <v>0</v>
      </c>
      <c r="M576" s="101" t="s">
        <v>5675</v>
      </c>
    </row>
    <row r="577" spans="1:13" x14ac:dyDescent="0.3">
      <c r="A577" s="97" t="s">
        <v>4363</v>
      </c>
      <c r="B577" s="97" t="s">
        <v>4362</v>
      </c>
      <c r="C577" s="97">
        <v>4630</v>
      </c>
      <c r="D577" s="97" t="s">
        <v>5789</v>
      </c>
      <c r="E577" s="98" t="s">
        <v>5790</v>
      </c>
      <c r="F577" s="97">
        <v>320</v>
      </c>
      <c r="G577" s="97">
        <v>320</v>
      </c>
      <c r="H577" s="99">
        <v>603</v>
      </c>
      <c r="I577" s="100">
        <v>1218</v>
      </c>
      <c r="J577" s="100">
        <v>19</v>
      </c>
      <c r="K577" s="100">
        <f t="shared" si="16"/>
        <v>11457</v>
      </c>
      <c r="L577" s="100">
        <f t="shared" si="17"/>
        <v>23142</v>
      </c>
      <c r="M577" s="101" t="s">
        <v>5675</v>
      </c>
    </row>
    <row r="578" spans="1:13" x14ac:dyDescent="0.3">
      <c r="A578" s="97" t="s">
        <v>4604</v>
      </c>
      <c r="B578" s="97" t="s">
        <v>4603</v>
      </c>
      <c r="C578" s="97">
        <v>4630</v>
      </c>
      <c r="D578" s="97" t="s">
        <v>5789</v>
      </c>
      <c r="E578" s="98" t="s">
        <v>5790</v>
      </c>
      <c r="F578" s="97">
        <v>320</v>
      </c>
      <c r="G578" s="97">
        <v>320</v>
      </c>
      <c r="H578" s="99">
        <v>603</v>
      </c>
      <c r="I578" s="100">
        <v>1826</v>
      </c>
      <c r="J578" s="100">
        <v>1</v>
      </c>
      <c r="K578" s="100">
        <f t="shared" si="16"/>
        <v>603</v>
      </c>
      <c r="L578" s="100">
        <f t="shared" si="17"/>
        <v>1826</v>
      </c>
      <c r="M578" s="101" t="s">
        <v>5675</v>
      </c>
    </row>
    <row r="579" spans="1:13" x14ac:dyDescent="0.3">
      <c r="A579" s="97" t="s">
        <v>4710</v>
      </c>
      <c r="B579" s="97" t="s">
        <v>4709</v>
      </c>
      <c r="C579" s="97">
        <v>4630</v>
      </c>
      <c r="D579" s="97" t="s">
        <v>5789</v>
      </c>
      <c r="E579" s="98" t="s">
        <v>5790</v>
      </c>
      <c r="F579" s="97">
        <v>320</v>
      </c>
      <c r="G579" s="97">
        <v>320</v>
      </c>
      <c r="H579" s="99">
        <v>662</v>
      </c>
      <c r="I579" s="100">
        <v>2123</v>
      </c>
      <c r="J579" s="100">
        <v>0</v>
      </c>
      <c r="K579" s="100">
        <f t="shared" si="16"/>
        <v>0</v>
      </c>
      <c r="L579" s="100">
        <f t="shared" si="17"/>
        <v>0</v>
      </c>
      <c r="M579" s="101" t="s">
        <v>5675</v>
      </c>
    </row>
    <row r="580" spans="1:13" x14ac:dyDescent="0.3">
      <c r="A580" s="97" t="s">
        <v>5169</v>
      </c>
      <c r="B580" s="97" t="s">
        <v>5168</v>
      </c>
      <c r="C580" s="97">
        <v>4630</v>
      </c>
      <c r="D580" s="97" t="s">
        <v>5789</v>
      </c>
      <c r="E580" s="98" t="s">
        <v>5679</v>
      </c>
      <c r="F580" s="97">
        <v>361</v>
      </c>
      <c r="G580" s="97">
        <v>361</v>
      </c>
      <c r="H580" s="99">
        <v>603</v>
      </c>
      <c r="I580" s="100">
        <v>2970</v>
      </c>
      <c r="J580" s="100">
        <v>0</v>
      </c>
      <c r="K580" s="100">
        <f t="shared" si="16"/>
        <v>0</v>
      </c>
      <c r="L580" s="100">
        <f t="shared" si="17"/>
        <v>0</v>
      </c>
      <c r="M580" s="101" t="s">
        <v>5675</v>
      </c>
    </row>
    <row r="581" spans="1:13" x14ac:dyDescent="0.3">
      <c r="A581" s="97" t="s">
        <v>5408</v>
      </c>
      <c r="B581" s="97" t="s">
        <v>5407</v>
      </c>
      <c r="C581" s="97">
        <v>4630</v>
      </c>
      <c r="D581" s="97" t="s">
        <v>5789</v>
      </c>
      <c r="E581" s="98" t="s">
        <v>5679</v>
      </c>
      <c r="F581" s="97">
        <v>361</v>
      </c>
      <c r="G581" s="97">
        <v>361</v>
      </c>
      <c r="H581" s="99">
        <v>1566</v>
      </c>
      <c r="I581" s="100">
        <v>8867</v>
      </c>
      <c r="J581" s="100">
        <v>0</v>
      </c>
      <c r="K581" s="100">
        <f t="shared" si="16"/>
        <v>0</v>
      </c>
      <c r="L581" s="100">
        <f t="shared" si="17"/>
        <v>0</v>
      </c>
      <c r="M581" s="101" t="s">
        <v>5675</v>
      </c>
    </row>
    <row r="582" spans="1:13" x14ac:dyDescent="0.3">
      <c r="A582" s="97" t="s">
        <v>4826</v>
      </c>
      <c r="B582" s="97" t="s">
        <v>4825</v>
      </c>
      <c r="C582" s="97">
        <v>4630</v>
      </c>
      <c r="D582" s="97" t="s">
        <v>5789</v>
      </c>
      <c r="E582" s="98" t="s">
        <v>5790</v>
      </c>
      <c r="F582" s="97">
        <v>320</v>
      </c>
      <c r="G582" s="97">
        <v>320</v>
      </c>
      <c r="H582" s="99">
        <v>1267</v>
      </c>
      <c r="I582" s="100">
        <v>2560</v>
      </c>
      <c r="J582" s="100">
        <v>0</v>
      </c>
      <c r="K582" s="100">
        <f t="shared" si="16"/>
        <v>0</v>
      </c>
      <c r="L582" s="100">
        <f t="shared" si="17"/>
        <v>0</v>
      </c>
      <c r="M582" s="101" t="s">
        <v>5675</v>
      </c>
    </row>
    <row r="583" spans="1:13" x14ac:dyDescent="0.3">
      <c r="A583" s="97" t="s">
        <v>4824</v>
      </c>
      <c r="B583" s="97" t="s">
        <v>4823</v>
      </c>
      <c r="C583" s="97">
        <v>4630</v>
      </c>
      <c r="D583" s="97" t="s">
        <v>5789</v>
      </c>
      <c r="E583" s="98" t="s">
        <v>5790</v>
      </c>
      <c r="F583" s="97">
        <v>320</v>
      </c>
      <c r="G583" s="97">
        <v>320</v>
      </c>
      <c r="H583" s="99">
        <v>1267</v>
      </c>
      <c r="I583" s="100">
        <v>2560</v>
      </c>
      <c r="J583" s="100">
        <v>0</v>
      </c>
      <c r="K583" s="100">
        <f t="shared" si="16"/>
        <v>0</v>
      </c>
      <c r="L583" s="100">
        <f t="shared" si="17"/>
        <v>0</v>
      </c>
      <c r="M583" s="101" t="s">
        <v>5675</v>
      </c>
    </row>
    <row r="584" spans="1:13" x14ac:dyDescent="0.3">
      <c r="A584" s="97" t="s">
        <v>4224</v>
      </c>
      <c r="B584" s="97" t="s">
        <v>4223</v>
      </c>
      <c r="C584" s="97">
        <v>4630</v>
      </c>
      <c r="D584" s="97" t="s">
        <v>5789</v>
      </c>
      <c r="E584" s="98" t="s">
        <v>5790</v>
      </c>
      <c r="F584" s="97">
        <v>320</v>
      </c>
      <c r="G584" s="97">
        <v>320</v>
      </c>
      <c r="H584" s="99">
        <v>772</v>
      </c>
      <c r="I584" s="100">
        <v>1003</v>
      </c>
      <c r="J584" s="100">
        <v>1</v>
      </c>
      <c r="K584" s="100">
        <f t="shared" si="16"/>
        <v>772</v>
      </c>
      <c r="L584" s="100">
        <f t="shared" si="17"/>
        <v>1003</v>
      </c>
      <c r="M584" s="101" t="s">
        <v>5675</v>
      </c>
    </row>
    <row r="585" spans="1:13" x14ac:dyDescent="0.3">
      <c r="A585" s="97" t="s">
        <v>5010</v>
      </c>
      <c r="B585" s="97" t="s">
        <v>5009</v>
      </c>
      <c r="C585" s="97">
        <v>4630</v>
      </c>
      <c r="D585" s="97" t="s">
        <v>5789</v>
      </c>
      <c r="E585" s="98" t="s">
        <v>5790</v>
      </c>
      <c r="F585" s="97">
        <v>320</v>
      </c>
      <c r="G585" s="97">
        <v>320</v>
      </c>
      <c r="H585" s="99">
        <v>902</v>
      </c>
      <c r="I585" s="100">
        <v>3761</v>
      </c>
      <c r="J585" s="100">
        <v>0</v>
      </c>
      <c r="K585" s="100">
        <f t="shared" ref="K585:K648" si="18">J585*H585</f>
        <v>0</v>
      </c>
      <c r="L585" s="100">
        <f t="shared" ref="L585:L648" si="19">+J585*I585</f>
        <v>0</v>
      </c>
      <c r="M585" s="101" t="s">
        <v>5675</v>
      </c>
    </row>
    <row r="586" spans="1:13" x14ac:dyDescent="0.3">
      <c r="A586" s="97" t="s">
        <v>4306</v>
      </c>
      <c r="B586" s="97" t="s">
        <v>4305</v>
      </c>
      <c r="C586" s="97">
        <v>4630</v>
      </c>
      <c r="D586" s="97" t="s">
        <v>5789</v>
      </c>
      <c r="E586" s="98" t="s">
        <v>5790</v>
      </c>
      <c r="F586" s="97">
        <v>320</v>
      </c>
      <c r="G586" s="97">
        <v>320</v>
      </c>
      <c r="H586" s="99">
        <v>799</v>
      </c>
      <c r="I586" s="100">
        <v>1147</v>
      </c>
      <c r="J586" s="100">
        <v>3</v>
      </c>
      <c r="K586" s="100">
        <f t="shared" si="18"/>
        <v>2397</v>
      </c>
      <c r="L586" s="100">
        <f t="shared" si="19"/>
        <v>3441</v>
      </c>
      <c r="M586" s="101" t="s">
        <v>5675</v>
      </c>
    </row>
    <row r="587" spans="1:13" x14ac:dyDescent="0.3">
      <c r="A587" s="97" t="s">
        <v>5455</v>
      </c>
      <c r="B587" s="97" t="s">
        <v>5454</v>
      </c>
      <c r="C587" s="97">
        <v>4630</v>
      </c>
      <c r="D587" s="97" t="s">
        <v>5789</v>
      </c>
      <c r="E587" s="98" t="s">
        <v>5679</v>
      </c>
      <c r="F587" s="97">
        <v>361</v>
      </c>
      <c r="G587" s="97">
        <v>361</v>
      </c>
      <c r="H587" s="99">
        <v>2239</v>
      </c>
      <c r="I587" s="100">
        <v>12867</v>
      </c>
      <c r="J587" s="100">
        <v>0</v>
      </c>
      <c r="K587" s="100">
        <f t="shared" si="18"/>
        <v>0</v>
      </c>
      <c r="L587" s="100">
        <f t="shared" si="19"/>
        <v>0</v>
      </c>
      <c r="M587" s="101" t="s">
        <v>5675</v>
      </c>
    </row>
    <row r="588" spans="1:13" x14ac:dyDescent="0.3">
      <c r="A588" s="97" t="s">
        <v>5066</v>
      </c>
      <c r="B588" s="97" t="s">
        <v>5065</v>
      </c>
      <c r="C588" s="97">
        <v>4630</v>
      </c>
      <c r="D588" s="97" t="s">
        <v>5789</v>
      </c>
      <c r="E588" s="98" t="s">
        <v>5791</v>
      </c>
      <c r="F588" s="97">
        <v>323</v>
      </c>
      <c r="G588" s="97">
        <v>323</v>
      </c>
      <c r="H588" s="99">
        <v>3877</v>
      </c>
      <c r="I588" s="100">
        <v>4251</v>
      </c>
      <c r="J588" s="100">
        <v>0</v>
      </c>
      <c r="K588" s="100">
        <f t="shared" si="18"/>
        <v>0</v>
      </c>
      <c r="L588" s="100">
        <f t="shared" si="19"/>
        <v>0</v>
      </c>
      <c r="M588" s="101" t="s">
        <v>5675</v>
      </c>
    </row>
    <row r="589" spans="1:13" x14ac:dyDescent="0.3">
      <c r="A589" s="97" t="s">
        <v>5223</v>
      </c>
      <c r="B589" s="97" t="s">
        <v>5222</v>
      </c>
      <c r="C589" s="97">
        <v>4630</v>
      </c>
      <c r="D589" s="97" t="s">
        <v>5789</v>
      </c>
      <c r="E589" s="98" t="s">
        <v>5791</v>
      </c>
      <c r="F589" s="97">
        <v>323</v>
      </c>
      <c r="G589" s="97">
        <v>323</v>
      </c>
      <c r="H589" s="99">
        <v>3201</v>
      </c>
      <c r="I589" s="100">
        <v>5519</v>
      </c>
      <c r="J589" s="100">
        <v>0</v>
      </c>
      <c r="K589" s="100">
        <f t="shared" si="18"/>
        <v>0</v>
      </c>
      <c r="L589" s="100">
        <f t="shared" si="19"/>
        <v>0</v>
      </c>
      <c r="M589" s="101" t="s">
        <v>5675</v>
      </c>
    </row>
    <row r="590" spans="1:13" x14ac:dyDescent="0.3">
      <c r="A590" s="97" t="s">
        <v>5366</v>
      </c>
      <c r="B590" s="97" t="s">
        <v>5365</v>
      </c>
      <c r="C590" s="97">
        <v>4630</v>
      </c>
      <c r="D590" s="97" t="s">
        <v>5789</v>
      </c>
      <c r="E590" s="98" t="s">
        <v>5679</v>
      </c>
      <c r="F590" s="97">
        <v>361</v>
      </c>
      <c r="G590" s="97">
        <v>361</v>
      </c>
      <c r="H590" s="99">
        <v>5166</v>
      </c>
      <c r="I590" s="100">
        <v>7798</v>
      </c>
      <c r="J590" s="100">
        <v>0</v>
      </c>
      <c r="K590" s="100">
        <f t="shared" si="18"/>
        <v>0</v>
      </c>
      <c r="L590" s="100">
        <f t="shared" si="19"/>
        <v>0</v>
      </c>
      <c r="M590" s="101" t="s">
        <v>5675</v>
      </c>
    </row>
    <row r="591" spans="1:13" x14ac:dyDescent="0.3">
      <c r="A591" s="97" t="s">
        <v>4072</v>
      </c>
      <c r="B591" s="97" t="s">
        <v>4071</v>
      </c>
      <c r="C591" s="97">
        <v>4630</v>
      </c>
      <c r="D591" s="97" t="s">
        <v>5789</v>
      </c>
      <c r="E591" s="98" t="s">
        <v>5790</v>
      </c>
      <c r="F591" s="97">
        <v>320</v>
      </c>
      <c r="G591" s="97">
        <v>320</v>
      </c>
      <c r="H591" s="99">
        <v>480</v>
      </c>
      <c r="I591" s="100">
        <v>819</v>
      </c>
      <c r="J591" s="100">
        <v>1</v>
      </c>
      <c r="K591" s="100">
        <f t="shared" si="18"/>
        <v>480</v>
      </c>
      <c r="L591" s="100">
        <f t="shared" si="19"/>
        <v>819</v>
      </c>
      <c r="M591" s="101" t="s">
        <v>5675</v>
      </c>
    </row>
    <row r="592" spans="1:13" x14ac:dyDescent="0.3">
      <c r="A592" s="97" t="s">
        <v>5300</v>
      </c>
      <c r="B592" s="97" t="s">
        <v>5299</v>
      </c>
      <c r="C592" s="97">
        <v>4630</v>
      </c>
      <c r="D592" s="97" t="s">
        <v>5789</v>
      </c>
      <c r="E592" s="98" t="s">
        <v>5679</v>
      </c>
      <c r="F592" s="97">
        <v>361</v>
      </c>
      <c r="G592" s="97">
        <v>361</v>
      </c>
      <c r="H592" s="99">
        <v>543</v>
      </c>
      <c r="I592" s="100">
        <v>6691</v>
      </c>
      <c r="J592" s="100">
        <v>0</v>
      </c>
      <c r="K592" s="100">
        <f t="shared" si="18"/>
        <v>0</v>
      </c>
      <c r="L592" s="100">
        <f t="shared" si="19"/>
        <v>0</v>
      </c>
      <c r="M592" s="101" t="s">
        <v>5675</v>
      </c>
    </row>
    <row r="593" spans="1:13" x14ac:dyDescent="0.3">
      <c r="A593" s="97" t="s">
        <v>5374</v>
      </c>
      <c r="B593" s="97" t="s">
        <v>5373</v>
      </c>
      <c r="C593" s="97">
        <v>4630</v>
      </c>
      <c r="D593" s="97" t="s">
        <v>5789</v>
      </c>
      <c r="E593" s="98" t="s">
        <v>5679</v>
      </c>
      <c r="F593" s="97">
        <v>361</v>
      </c>
      <c r="G593" s="97">
        <v>361</v>
      </c>
      <c r="H593" s="99">
        <v>5166</v>
      </c>
      <c r="I593" s="100">
        <v>7910</v>
      </c>
      <c r="J593" s="100">
        <v>0</v>
      </c>
      <c r="K593" s="100">
        <f t="shared" si="18"/>
        <v>0</v>
      </c>
      <c r="L593" s="100">
        <f t="shared" si="19"/>
        <v>0</v>
      </c>
      <c r="M593" s="101" t="s">
        <v>5675</v>
      </c>
    </row>
    <row r="594" spans="1:13" x14ac:dyDescent="0.3">
      <c r="A594" s="97" t="s">
        <v>5463</v>
      </c>
      <c r="B594" s="97" t="s">
        <v>5462</v>
      </c>
      <c r="C594" s="97">
        <v>4630</v>
      </c>
      <c r="D594" s="97" t="s">
        <v>5789</v>
      </c>
      <c r="E594" s="98" t="s">
        <v>5679</v>
      </c>
      <c r="F594" s="97">
        <v>361</v>
      </c>
      <c r="G594" s="97">
        <v>361</v>
      </c>
      <c r="H594" s="99">
        <v>5166</v>
      </c>
      <c r="I594" s="100">
        <v>15820</v>
      </c>
      <c r="J594" s="100">
        <v>0</v>
      </c>
      <c r="K594" s="100">
        <f t="shared" si="18"/>
        <v>0</v>
      </c>
      <c r="L594" s="100">
        <f t="shared" si="19"/>
        <v>0</v>
      </c>
      <c r="M594" s="101" t="s">
        <v>5675</v>
      </c>
    </row>
    <row r="595" spans="1:13" x14ac:dyDescent="0.3">
      <c r="A595" s="97" t="s">
        <v>4437</v>
      </c>
      <c r="B595" s="97" t="s">
        <v>4436</v>
      </c>
      <c r="C595" s="97">
        <v>4630</v>
      </c>
      <c r="D595" s="97" t="s">
        <v>5789</v>
      </c>
      <c r="E595" s="98" t="s">
        <v>5790</v>
      </c>
      <c r="F595" s="97">
        <v>320</v>
      </c>
      <c r="G595" s="97">
        <v>320</v>
      </c>
      <c r="H595" s="99">
        <v>603</v>
      </c>
      <c r="I595" s="100">
        <v>1371</v>
      </c>
      <c r="J595" s="100">
        <v>1</v>
      </c>
      <c r="K595" s="100">
        <f t="shared" si="18"/>
        <v>603</v>
      </c>
      <c r="L595" s="100">
        <f t="shared" si="19"/>
        <v>1371</v>
      </c>
      <c r="M595" s="101" t="s">
        <v>5675</v>
      </c>
    </row>
    <row r="596" spans="1:13" x14ac:dyDescent="0.3">
      <c r="A596" s="97" t="s">
        <v>5433</v>
      </c>
      <c r="B596" s="97" t="s">
        <v>5432</v>
      </c>
      <c r="C596" s="97">
        <v>4630</v>
      </c>
      <c r="D596" s="97" t="s">
        <v>5789</v>
      </c>
      <c r="E596" s="98" t="s">
        <v>5679</v>
      </c>
      <c r="F596" s="97">
        <v>361</v>
      </c>
      <c r="G596" s="97">
        <v>361</v>
      </c>
      <c r="H596" s="99">
        <v>2891</v>
      </c>
      <c r="I596" s="100">
        <v>9699</v>
      </c>
      <c r="J596" s="100">
        <v>0</v>
      </c>
      <c r="K596" s="100">
        <f t="shared" si="18"/>
        <v>0</v>
      </c>
      <c r="L596" s="100">
        <f t="shared" si="19"/>
        <v>0</v>
      </c>
      <c r="M596" s="101" t="s">
        <v>5675</v>
      </c>
    </row>
    <row r="597" spans="1:13" x14ac:dyDescent="0.3">
      <c r="A597" s="97" t="s">
        <v>5492</v>
      </c>
      <c r="B597" s="97" t="s">
        <v>5491</v>
      </c>
      <c r="C597" s="97">
        <v>4630</v>
      </c>
      <c r="D597" s="97" t="s">
        <v>5789</v>
      </c>
      <c r="E597" s="98" t="s">
        <v>5679</v>
      </c>
      <c r="F597" s="97">
        <v>361</v>
      </c>
      <c r="G597" s="97">
        <v>361</v>
      </c>
      <c r="H597" s="99">
        <v>2891</v>
      </c>
      <c r="I597" s="100">
        <v>19398</v>
      </c>
      <c r="J597" s="100">
        <v>0</v>
      </c>
      <c r="K597" s="100">
        <f t="shared" si="18"/>
        <v>0</v>
      </c>
      <c r="L597" s="100">
        <f t="shared" si="19"/>
        <v>0</v>
      </c>
      <c r="M597" s="101" t="s">
        <v>5675</v>
      </c>
    </row>
    <row r="598" spans="1:13" x14ac:dyDescent="0.3">
      <c r="A598" s="97" t="s">
        <v>5457</v>
      </c>
      <c r="B598" s="97" t="s">
        <v>5456</v>
      </c>
      <c r="C598" s="97">
        <v>4630</v>
      </c>
      <c r="D598" s="97" t="s">
        <v>5789</v>
      </c>
      <c r="E598" s="98" t="s">
        <v>5679</v>
      </c>
      <c r="F598" s="97">
        <v>361</v>
      </c>
      <c r="G598" s="97">
        <v>361</v>
      </c>
      <c r="H598" s="99">
        <v>3877</v>
      </c>
      <c r="I598" s="100">
        <v>15405</v>
      </c>
      <c r="J598" s="100">
        <v>0</v>
      </c>
      <c r="K598" s="100">
        <f t="shared" si="18"/>
        <v>0</v>
      </c>
      <c r="L598" s="100">
        <f t="shared" si="19"/>
        <v>0</v>
      </c>
      <c r="M598" s="101" t="s">
        <v>5675</v>
      </c>
    </row>
    <row r="599" spans="1:13" x14ac:dyDescent="0.3">
      <c r="A599" s="97" t="s">
        <v>5140</v>
      </c>
      <c r="B599" s="97" t="s">
        <v>5139</v>
      </c>
      <c r="C599" s="97">
        <v>4630</v>
      </c>
      <c r="D599" s="97" t="s">
        <v>5789</v>
      </c>
      <c r="E599" s="98" t="s">
        <v>5791</v>
      </c>
      <c r="F599" s="97">
        <v>323</v>
      </c>
      <c r="G599" s="97">
        <v>323</v>
      </c>
      <c r="H599" s="99">
        <v>3201</v>
      </c>
      <c r="I599" s="100">
        <v>4812</v>
      </c>
      <c r="J599" s="100">
        <v>0</v>
      </c>
      <c r="K599" s="100">
        <f t="shared" si="18"/>
        <v>0</v>
      </c>
      <c r="L599" s="100">
        <f t="shared" si="19"/>
        <v>0</v>
      </c>
      <c r="M599" s="101" t="s">
        <v>5675</v>
      </c>
    </row>
    <row r="600" spans="1:13" x14ac:dyDescent="0.3">
      <c r="A600" s="97" t="s">
        <v>5320</v>
      </c>
      <c r="B600" s="97" t="s">
        <v>5319</v>
      </c>
      <c r="C600" s="97">
        <v>4630</v>
      </c>
      <c r="D600" s="97" t="s">
        <v>5789</v>
      </c>
      <c r="E600" s="98" t="s">
        <v>5791</v>
      </c>
      <c r="F600" s="97">
        <v>323</v>
      </c>
      <c r="G600" s="97">
        <v>323</v>
      </c>
      <c r="H600" s="99">
        <v>4585</v>
      </c>
      <c r="I600" s="100">
        <v>6884</v>
      </c>
      <c r="J600" s="100">
        <v>0</v>
      </c>
      <c r="K600" s="100">
        <f t="shared" si="18"/>
        <v>0</v>
      </c>
      <c r="L600" s="100">
        <f t="shared" si="19"/>
        <v>0</v>
      </c>
      <c r="M600" s="101" t="s">
        <v>5675</v>
      </c>
    </row>
    <row r="601" spans="1:13" x14ac:dyDescent="0.3">
      <c r="A601" s="97" t="s">
        <v>5275</v>
      </c>
      <c r="B601" s="97" t="s">
        <v>5274</v>
      </c>
      <c r="C601" s="97">
        <v>4630</v>
      </c>
      <c r="D601" s="97" t="s">
        <v>5789</v>
      </c>
      <c r="E601" s="98" t="s">
        <v>5791</v>
      </c>
      <c r="F601" s="97">
        <v>323</v>
      </c>
      <c r="G601" s="97">
        <v>323</v>
      </c>
      <c r="H601" s="99">
        <v>5166</v>
      </c>
      <c r="I601" s="100">
        <v>6431</v>
      </c>
      <c r="J601" s="100">
        <v>0</v>
      </c>
      <c r="K601" s="100">
        <f t="shared" si="18"/>
        <v>0</v>
      </c>
      <c r="L601" s="100">
        <f t="shared" si="19"/>
        <v>0</v>
      </c>
      <c r="M601" s="101" t="s">
        <v>5675</v>
      </c>
    </row>
    <row r="602" spans="1:13" x14ac:dyDescent="0.3">
      <c r="A602" s="97" t="s">
        <v>5350</v>
      </c>
      <c r="B602" s="97" t="s">
        <v>5349</v>
      </c>
      <c r="C602" s="97">
        <v>4630</v>
      </c>
      <c r="D602" s="97" t="s">
        <v>5789</v>
      </c>
      <c r="E602" s="98" t="s">
        <v>5791</v>
      </c>
      <c r="F602" s="97">
        <v>323</v>
      </c>
      <c r="G602" s="97">
        <v>323</v>
      </c>
      <c r="H602" s="99">
        <v>3877</v>
      </c>
      <c r="I602" s="100">
        <v>7554</v>
      </c>
      <c r="J602" s="100">
        <v>0</v>
      </c>
      <c r="K602" s="100">
        <f t="shared" si="18"/>
        <v>0</v>
      </c>
      <c r="L602" s="100">
        <f t="shared" si="19"/>
        <v>0</v>
      </c>
      <c r="M602" s="101" t="s">
        <v>5675</v>
      </c>
    </row>
    <row r="603" spans="1:13" x14ac:dyDescent="0.3">
      <c r="A603" s="97" t="s">
        <v>5143</v>
      </c>
      <c r="B603" s="97" t="s">
        <v>5142</v>
      </c>
      <c r="C603" s="97">
        <v>4630</v>
      </c>
      <c r="D603" s="97" t="s">
        <v>5789</v>
      </c>
      <c r="E603" s="98" t="s">
        <v>5791</v>
      </c>
      <c r="F603" s="97">
        <v>323</v>
      </c>
      <c r="G603" s="97">
        <v>323</v>
      </c>
      <c r="H603" s="99">
        <v>2173</v>
      </c>
      <c r="I603" s="100">
        <v>4822</v>
      </c>
      <c r="J603" s="100">
        <v>0</v>
      </c>
      <c r="K603" s="100">
        <f t="shared" si="18"/>
        <v>0</v>
      </c>
      <c r="L603" s="100">
        <f t="shared" si="19"/>
        <v>0</v>
      </c>
      <c r="M603" s="101" t="s">
        <v>5675</v>
      </c>
    </row>
    <row r="604" spans="1:13" x14ac:dyDescent="0.3">
      <c r="A604" s="97" t="s">
        <v>4788</v>
      </c>
      <c r="B604" s="97" t="s">
        <v>4787</v>
      </c>
      <c r="C604" s="97">
        <v>4630</v>
      </c>
      <c r="D604" s="97" t="s">
        <v>5789</v>
      </c>
      <c r="E604" s="98" t="s">
        <v>5791</v>
      </c>
      <c r="F604" s="97">
        <v>323</v>
      </c>
      <c r="G604" s="97">
        <v>323</v>
      </c>
      <c r="H604" s="99">
        <v>2308</v>
      </c>
      <c r="I604" s="100">
        <v>2372</v>
      </c>
      <c r="J604" s="100">
        <v>0</v>
      </c>
      <c r="K604" s="100">
        <f t="shared" si="18"/>
        <v>0</v>
      </c>
      <c r="L604" s="100">
        <f t="shared" si="19"/>
        <v>0</v>
      </c>
      <c r="M604" s="101" t="s">
        <v>5675</v>
      </c>
    </row>
    <row r="605" spans="1:13" x14ac:dyDescent="0.3">
      <c r="A605" s="97" t="s">
        <v>4596</v>
      </c>
      <c r="B605" s="97" t="s">
        <v>4595</v>
      </c>
      <c r="C605" s="97">
        <v>4630</v>
      </c>
      <c r="D605" s="97" t="s">
        <v>5789</v>
      </c>
      <c r="E605" s="98" t="s">
        <v>5790</v>
      </c>
      <c r="F605" s="97">
        <v>320</v>
      </c>
      <c r="G605" s="97">
        <v>320</v>
      </c>
      <c r="H605" s="99">
        <v>1080</v>
      </c>
      <c r="I605" s="100">
        <v>1789</v>
      </c>
      <c r="J605" s="100">
        <v>0</v>
      </c>
      <c r="K605" s="100">
        <f t="shared" si="18"/>
        <v>0</v>
      </c>
      <c r="L605" s="100">
        <f t="shared" si="19"/>
        <v>0</v>
      </c>
      <c r="M605" s="101" t="s">
        <v>5675</v>
      </c>
    </row>
    <row r="606" spans="1:13" x14ac:dyDescent="0.3">
      <c r="A606" s="97" t="s">
        <v>4942</v>
      </c>
      <c r="B606" s="97" t="s">
        <v>4941</v>
      </c>
      <c r="C606" s="97">
        <v>4630</v>
      </c>
      <c r="D606" s="97" t="s">
        <v>5789</v>
      </c>
      <c r="E606" s="98" t="s">
        <v>5790</v>
      </c>
      <c r="F606" s="97">
        <v>320</v>
      </c>
      <c r="G606" s="97">
        <v>320</v>
      </c>
      <c r="H606" s="99">
        <v>1517</v>
      </c>
      <c r="I606" s="100">
        <v>3158</v>
      </c>
      <c r="J606" s="100">
        <v>0</v>
      </c>
      <c r="K606" s="100">
        <f t="shared" si="18"/>
        <v>0</v>
      </c>
      <c r="L606" s="100">
        <f t="shared" si="19"/>
        <v>0</v>
      </c>
      <c r="M606" s="101" t="s">
        <v>5675</v>
      </c>
    </row>
    <row r="607" spans="1:13" x14ac:dyDescent="0.3">
      <c r="A607" s="97" t="s">
        <v>5122</v>
      </c>
      <c r="B607" s="97" t="s">
        <v>5121</v>
      </c>
      <c r="C607" s="97">
        <v>4630</v>
      </c>
      <c r="D607" s="97" t="s">
        <v>5789</v>
      </c>
      <c r="E607" s="98" t="s">
        <v>5790</v>
      </c>
      <c r="F607" s="97">
        <v>320</v>
      </c>
      <c r="G607" s="97">
        <v>320</v>
      </c>
      <c r="H607" s="99">
        <v>2173</v>
      </c>
      <c r="I607" s="100">
        <v>4617</v>
      </c>
      <c r="J607" s="100">
        <v>2</v>
      </c>
      <c r="K607" s="100">
        <f t="shared" si="18"/>
        <v>4346</v>
      </c>
      <c r="L607" s="100">
        <f t="shared" si="19"/>
        <v>9234</v>
      </c>
      <c r="M607" s="101" t="s">
        <v>5675</v>
      </c>
    </row>
    <row r="608" spans="1:13" x14ac:dyDescent="0.3">
      <c r="A608" s="97" t="s">
        <v>4993</v>
      </c>
      <c r="B608" s="97" t="s">
        <v>4992</v>
      </c>
      <c r="C608" s="97">
        <v>4630</v>
      </c>
      <c r="D608" s="97" t="s">
        <v>5789</v>
      </c>
      <c r="E608" s="98" t="s">
        <v>5790</v>
      </c>
      <c r="F608" s="97">
        <v>320</v>
      </c>
      <c r="G608" s="97">
        <v>320</v>
      </c>
      <c r="H608" s="99">
        <v>1852</v>
      </c>
      <c r="I608" s="100">
        <v>3604</v>
      </c>
      <c r="J608" s="100">
        <v>0</v>
      </c>
      <c r="K608" s="100">
        <f t="shared" si="18"/>
        <v>0</v>
      </c>
      <c r="L608" s="100">
        <f t="shared" si="19"/>
        <v>0</v>
      </c>
      <c r="M608" s="101" t="s">
        <v>5675</v>
      </c>
    </row>
    <row r="609" spans="1:13" x14ac:dyDescent="0.3">
      <c r="A609" s="97" t="s">
        <v>4758</v>
      </c>
      <c r="B609" s="97" t="s">
        <v>4757</v>
      </c>
      <c r="C609" s="97">
        <v>4630</v>
      </c>
      <c r="D609" s="97" t="s">
        <v>5789</v>
      </c>
      <c r="E609" s="98" t="s">
        <v>5790</v>
      </c>
      <c r="F609" s="97">
        <v>320</v>
      </c>
      <c r="G609" s="97">
        <v>320</v>
      </c>
      <c r="H609" s="99">
        <v>2173</v>
      </c>
      <c r="I609" s="100">
        <v>2303</v>
      </c>
      <c r="J609" s="100">
        <v>0</v>
      </c>
      <c r="K609" s="100">
        <f t="shared" si="18"/>
        <v>0</v>
      </c>
      <c r="L609" s="100">
        <f t="shared" si="19"/>
        <v>0</v>
      </c>
      <c r="M609" s="101" t="s">
        <v>5675</v>
      </c>
    </row>
    <row r="610" spans="1:13" x14ac:dyDescent="0.3">
      <c r="A610" s="97" t="s">
        <v>4544</v>
      </c>
      <c r="B610" s="97" t="s">
        <v>4543</v>
      </c>
      <c r="C610" s="97">
        <v>4630</v>
      </c>
      <c r="D610" s="97" t="s">
        <v>5789</v>
      </c>
      <c r="E610" s="98" t="s">
        <v>5672</v>
      </c>
      <c r="F610" s="97">
        <v>360</v>
      </c>
      <c r="G610" s="97">
        <v>360</v>
      </c>
      <c r="H610" s="99">
        <v>760</v>
      </c>
      <c r="I610" s="100">
        <v>1681</v>
      </c>
      <c r="J610" s="100">
        <v>7</v>
      </c>
      <c r="K610" s="100">
        <f t="shared" si="18"/>
        <v>5320</v>
      </c>
      <c r="L610" s="100">
        <f t="shared" si="19"/>
        <v>11767</v>
      </c>
      <c r="M610" s="101" t="s">
        <v>5675</v>
      </c>
    </row>
    <row r="611" spans="1:13" x14ac:dyDescent="0.3">
      <c r="A611" s="97" t="s">
        <v>5120</v>
      </c>
      <c r="B611" s="97" t="s">
        <v>5119</v>
      </c>
      <c r="C611" s="97">
        <v>4630</v>
      </c>
      <c r="D611" s="97" t="s">
        <v>5789</v>
      </c>
      <c r="E611" s="98" t="s">
        <v>5790</v>
      </c>
      <c r="F611" s="97">
        <v>320</v>
      </c>
      <c r="G611" s="97">
        <v>320</v>
      </c>
      <c r="H611" s="99">
        <v>2173</v>
      </c>
      <c r="I611" s="100">
        <v>4606</v>
      </c>
      <c r="J611" s="100">
        <v>0</v>
      </c>
      <c r="K611" s="100">
        <f t="shared" si="18"/>
        <v>0</v>
      </c>
      <c r="L611" s="100">
        <f t="shared" si="19"/>
        <v>0</v>
      </c>
      <c r="M611" s="101" t="s">
        <v>5675</v>
      </c>
    </row>
    <row r="612" spans="1:13" x14ac:dyDescent="0.3">
      <c r="A612" s="97" t="s">
        <v>4756</v>
      </c>
      <c r="B612" s="97" t="s">
        <v>4755</v>
      </c>
      <c r="C612" s="97">
        <v>4630</v>
      </c>
      <c r="D612" s="97" t="s">
        <v>5789</v>
      </c>
      <c r="E612" s="98" t="s">
        <v>5790</v>
      </c>
      <c r="F612" s="97">
        <v>320</v>
      </c>
      <c r="G612" s="97">
        <v>320</v>
      </c>
      <c r="H612" s="99">
        <v>2173</v>
      </c>
      <c r="I612" s="100">
        <v>2303</v>
      </c>
      <c r="J612" s="100">
        <v>0</v>
      </c>
      <c r="K612" s="100">
        <f t="shared" si="18"/>
        <v>0</v>
      </c>
      <c r="L612" s="100">
        <f t="shared" si="19"/>
        <v>0</v>
      </c>
      <c r="M612" s="101" t="s">
        <v>5675</v>
      </c>
    </row>
    <row r="613" spans="1:13" x14ac:dyDescent="0.3">
      <c r="A613" s="97" t="s">
        <v>5118</v>
      </c>
      <c r="B613" s="97" t="s">
        <v>5117</v>
      </c>
      <c r="C613" s="97">
        <v>4630</v>
      </c>
      <c r="D613" s="97" t="s">
        <v>5789</v>
      </c>
      <c r="E613" s="98" t="s">
        <v>5790</v>
      </c>
      <c r="F613" s="97">
        <v>320</v>
      </c>
      <c r="G613" s="97">
        <v>320</v>
      </c>
      <c r="H613" s="99">
        <v>3877</v>
      </c>
      <c r="I613" s="100">
        <v>4606</v>
      </c>
      <c r="J613" s="100">
        <v>0</v>
      </c>
      <c r="K613" s="100">
        <f t="shared" si="18"/>
        <v>0</v>
      </c>
      <c r="L613" s="100">
        <f t="shared" si="19"/>
        <v>0</v>
      </c>
      <c r="M613" s="101" t="s">
        <v>5675</v>
      </c>
    </row>
    <row r="614" spans="1:13" x14ac:dyDescent="0.3">
      <c r="A614" s="97" t="s">
        <v>4266</v>
      </c>
      <c r="B614" s="97" t="s">
        <v>4265</v>
      </c>
      <c r="C614" s="97">
        <v>4630</v>
      </c>
      <c r="D614" s="97" t="s">
        <v>5789</v>
      </c>
      <c r="E614" s="98" t="s">
        <v>5790</v>
      </c>
      <c r="F614" s="97">
        <v>320</v>
      </c>
      <c r="G614" s="97">
        <v>320</v>
      </c>
      <c r="H614" s="99">
        <v>844</v>
      </c>
      <c r="I614" s="100">
        <v>1046</v>
      </c>
      <c r="J614" s="100">
        <v>34</v>
      </c>
      <c r="K614" s="100">
        <f t="shared" si="18"/>
        <v>28696</v>
      </c>
      <c r="L614" s="100">
        <f t="shared" si="19"/>
        <v>35564</v>
      </c>
      <c r="M614" s="101" t="s">
        <v>5675</v>
      </c>
    </row>
    <row r="615" spans="1:13" x14ac:dyDescent="0.3">
      <c r="A615" s="97" t="s">
        <v>4786</v>
      </c>
      <c r="B615" s="97" t="s">
        <v>4779</v>
      </c>
      <c r="C615" s="97">
        <v>4630</v>
      </c>
      <c r="D615" s="97" t="s">
        <v>5789</v>
      </c>
      <c r="E615" s="98" t="s">
        <v>5791</v>
      </c>
      <c r="F615" s="97">
        <v>323</v>
      </c>
      <c r="G615" s="97">
        <v>323</v>
      </c>
      <c r="H615" s="99">
        <v>2308</v>
      </c>
      <c r="I615" s="100">
        <v>2372</v>
      </c>
      <c r="J615" s="100">
        <v>0</v>
      </c>
      <c r="K615" s="100">
        <f t="shared" si="18"/>
        <v>0</v>
      </c>
      <c r="L615" s="100">
        <f t="shared" si="19"/>
        <v>0</v>
      </c>
      <c r="M615" s="101" t="s">
        <v>5675</v>
      </c>
    </row>
    <row r="616" spans="1:13" x14ac:dyDescent="0.3">
      <c r="A616" s="97" t="s">
        <v>4467</v>
      </c>
      <c r="B616" s="97" t="s">
        <v>4466</v>
      </c>
      <c r="C616" s="97">
        <v>4630</v>
      </c>
      <c r="D616" s="97" t="s">
        <v>5789</v>
      </c>
      <c r="E616" s="98" t="s">
        <v>5790</v>
      </c>
      <c r="F616" s="97">
        <v>320</v>
      </c>
      <c r="G616" s="97">
        <v>320</v>
      </c>
      <c r="H616" s="99">
        <v>1005</v>
      </c>
      <c r="I616" s="100">
        <v>1458</v>
      </c>
      <c r="J616" s="100">
        <v>0</v>
      </c>
      <c r="K616" s="100">
        <f t="shared" si="18"/>
        <v>0</v>
      </c>
      <c r="L616" s="100">
        <f t="shared" si="19"/>
        <v>0</v>
      </c>
      <c r="M616" s="101" t="s">
        <v>5675</v>
      </c>
    </row>
    <row r="617" spans="1:13" x14ac:dyDescent="0.3">
      <c r="A617" s="97" t="s">
        <v>5364</v>
      </c>
      <c r="B617" s="97" t="s">
        <v>5363</v>
      </c>
      <c r="C617" s="97">
        <v>4630</v>
      </c>
      <c r="D617" s="97" t="s">
        <v>5789</v>
      </c>
      <c r="E617" s="98" t="s">
        <v>5672</v>
      </c>
      <c r="F617" s="97">
        <v>360</v>
      </c>
      <c r="G617" s="97">
        <v>360</v>
      </c>
      <c r="H617" s="99">
        <v>5166</v>
      </c>
      <c r="I617" s="100">
        <v>7798</v>
      </c>
      <c r="J617" s="100">
        <v>0</v>
      </c>
      <c r="K617" s="100">
        <f t="shared" si="18"/>
        <v>0</v>
      </c>
      <c r="L617" s="100">
        <f t="shared" si="19"/>
        <v>0</v>
      </c>
      <c r="M617" s="101" t="s">
        <v>5675</v>
      </c>
    </row>
    <row r="618" spans="1:13" x14ac:dyDescent="0.3">
      <c r="A618" s="97" t="s">
        <v>5490</v>
      </c>
      <c r="B618" s="97" t="s">
        <v>5488</v>
      </c>
      <c r="C618" s="97">
        <v>4630</v>
      </c>
      <c r="D618" s="97" t="s">
        <v>5789</v>
      </c>
      <c r="E618" s="98" t="s">
        <v>5679</v>
      </c>
      <c r="F618" s="97">
        <v>361</v>
      </c>
      <c r="G618" s="97">
        <v>361</v>
      </c>
      <c r="H618" s="99">
        <v>2891</v>
      </c>
      <c r="I618" s="100">
        <v>19398</v>
      </c>
      <c r="J618" s="100">
        <v>0</v>
      </c>
      <c r="K618" s="100">
        <f t="shared" si="18"/>
        <v>0</v>
      </c>
      <c r="L618" s="100">
        <f t="shared" si="19"/>
        <v>0</v>
      </c>
      <c r="M618" s="101" t="s">
        <v>5675</v>
      </c>
    </row>
    <row r="619" spans="1:13" x14ac:dyDescent="0.3">
      <c r="A619" s="97" t="s">
        <v>5064</v>
      </c>
      <c r="B619" s="97" t="s">
        <v>5063</v>
      </c>
      <c r="C619" s="97">
        <v>4630</v>
      </c>
      <c r="D619" s="97" t="s">
        <v>5789</v>
      </c>
      <c r="E619" s="98" t="s">
        <v>5790</v>
      </c>
      <c r="F619" s="97">
        <v>320</v>
      </c>
      <c r="G619" s="97">
        <v>320</v>
      </c>
      <c r="H619" s="99">
        <v>3877</v>
      </c>
      <c r="I619" s="100">
        <v>4251</v>
      </c>
      <c r="J619" s="100">
        <v>0</v>
      </c>
      <c r="K619" s="100">
        <f t="shared" si="18"/>
        <v>0</v>
      </c>
      <c r="L619" s="100">
        <f t="shared" si="19"/>
        <v>0</v>
      </c>
      <c r="M619" s="101" t="s">
        <v>5675</v>
      </c>
    </row>
    <row r="620" spans="1:13" x14ac:dyDescent="0.3">
      <c r="A620" s="97" t="s">
        <v>4104</v>
      </c>
      <c r="B620" s="97" t="s">
        <v>4103</v>
      </c>
      <c r="C620" s="97">
        <v>4630</v>
      </c>
      <c r="D620" s="97" t="s">
        <v>5789</v>
      </c>
      <c r="E620" s="98" t="s">
        <v>5672</v>
      </c>
      <c r="F620" s="97">
        <v>360</v>
      </c>
      <c r="G620" s="97">
        <v>360</v>
      </c>
      <c r="H620" s="99">
        <v>1007</v>
      </c>
      <c r="I620" s="100">
        <v>836</v>
      </c>
      <c r="J620" s="100">
        <v>0</v>
      </c>
      <c r="K620" s="100">
        <f t="shared" si="18"/>
        <v>0</v>
      </c>
      <c r="L620" s="100">
        <f t="shared" si="19"/>
        <v>0</v>
      </c>
      <c r="M620" s="101" t="s">
        <v>5675</v>
      </c>
    </row>
    <row r="621" spans="1:13" x14ac:dyDescent="0.3">
      <c r="A621" s="97" t="s">
        <v>4785</v>
      </c>
      <c r="B621" s="97" t="s">
        <v>4779</v>
      </c>
      <c r="C621" s="97">
        <v>4630</v>
      </c>
      <c r="D621" s="97" t="s">
        <v>5789</v>
      </c>
      <c r="E621" s="98" t="s">
        <v>5791</v>
      </c>
      <c r="F621" s="97">
        <v>323</v>
      </c>
      <c r="G621" s="97">
        <v>323</v>
      </c>
      <c r="H621" s="99">
        <v>2308</v>
      </c>
      <c r="I621" s="100">
        <v>2372</v>
      </c>
      <c r="J621" s="100">
        <v>0</v>
      </c>
      <c r="K621" s="100">
        <f t="shared" si="18"/>
        <v>0</v>
      </c>
      <c r="L621" s="100">
        <f t="shared" si="19"/>
        <v>0</v>
      </c>
      <c r="M621" s="101" t="s">
        <v>5675</v>
      </c>
    </row>
    <row r="622" spans="1:13" x14ac:dyDescent="0.3">
      <c r="A622" s="97" t="s">
        <v>5461</v>
      </c>
      <c r="B622" s="97" t="s">
        <v>5460</v>
      </c>
      <c r="C622" s="97">
        <v>4630</v>
      </c>
      <c r="D622" s="97" t="s">
        <v>5789</v>
      </c>
      <c r="E622" s="98" t="s">
        <v>5679</v>
      </c>
      <c r="F622" s="97">
        <v>361</v>
      </c>
      <c r="G622" s="97">
        <v>361</v>
      </c>
      <c r="H622" s="99">
        <v>5166</v>
      </c>
      <c r="I622" s="100">
        <v>15820</v>
      </c>
      <c r="J622" s="100">
        <v>0</v>
      </c>
      <c r="K622" s="100">
        <f t="shared" si="18"/>
        <v>0</v>
      </c>
      <c r="L622" s="100">
        <f t="shared" si="19"/>
        <v>0</v>
      </c>
      <c r="M622" s="101" t="s">
        <v>5675</v>
      </c>
    </row>
    <row r="623" spans="1:13" x14ac:dyDescent="0.3">
      <c r="A623" s="97" t="s">
        <v>4784</v>
      </c>
      <c r="B623" s="97" t="s">
        <v>4783</v>
      </c>
      <c r="C623" s="97">
        <v>4630</v>
      </c>
      <c r="D623" s="97" t="s">
        <v>5789</v>
      </c>
      <c r="E623" s="98" t="s">
        <v>5791</v>
      </c>
      <c r="F623" s="97">
        <v>323</v>
      </c>
      <c r="G623" s="97">
        <v>323</v>
      </c>
      <c r="H623" s="99">
        <v>2308</v>
      </c>
      <c r="I623" s="100">
        <v>2372</v>
      </c>
      <c r="J623" s="100">
        <v>0</v>
      </c>
      <c r="K623" s="100">
        <f t="shared" si="18"/>
        <v>0</v>
      </c>
      <c r="L623" s="100">
        <f t="shared" si="19"/>
        <v>0</v>
      </c>
      <c r="M623" s="101" t="s">
        <v>5675</v>
      </c>
    </row>
    <row r="624" spans="1:13" x14ac:dyDescent="0.3">
      <c r="A624" s="97" t="s">
        <v>4332</v>
      </c>
      <c r="B624" s="97" t="s">
        <v>4331</v>
      </c>
      <c r="C624" s="97">
        <v>4630</v>
      </c>
      <c r="D624" s="97" t="s">
        <v>5789</v>
      </c>
      <c r="E624" s="98" t="s">
        <v>5790</v>
      </c>
      <c r="F624" s="97">
        <v>320</v>
      </c>
      <c r="G624" s="97">
        <v>320</v>
      </c>
      <c r="H624" s="99">
        <v>439</v>
      </c>
      <c r="I624" s="100">
        <v>1175</v>
      </c>
      <c r="J624" s="100">
        <v>7</v>
      </c>
      <c r="K624" s="100">
        <f t="shared" si="18"/>
        <v>3073</v>
      </c>
      <c r="L624" s="100">
        <f t="shared" si="19"/>
        <v>8225</v>
      </c>
      <c r="M624" s="101" t="s">
        <v>5675</v>
      </c>
    </row>
    <row r="625" spans="1:13" x14ac:dyDescent="0.3">
      <c r="A625" s="97" t="s">
        <v>5221</v>
      </c>
      <c r="B625" s="97" t="s">
        <v>5220</v>
      </c>
      <c r="C625" s="97">
        <v>4630</v>
      </c>
      <c r="D625" s="97" t="s">
        <v>5789</v>
      </c>
      <c r="E625" s="98" t="s">
        <v>5791</v>
      </c>
      <c r="F625" s="97">
        <v>323</v>
      </c>
      <c r="G625" s="97">
        <v>323</v>
      </c>
      <c r="H625" s="99">
        <v>3201</v>
      </c>
      <c r="I625" s="100">
        <v>5519</v>
      </c>
      <c r="J625" s="100">
        <v>0</v>
      </c>
      <c r="K625" s="100">
        <f t="shared" si="18"/>
        <v>0</v>
      </c>
      <c r="L625" s="100">
        <f t="shared" si="19"/>
        <v>0</v>
      </c>
      <c r="M625" s="101" t="s">
        <v>5675</v>
      </c>
    </row>
    <row r="626" spans="1:13" x14ac:dyDescent="0.3">
      <c r="A626" s="97" t="s">
        <v>4296</v>
      </c>
      <c r="B626" s="97" t="s">
        <v>4295</v>
      </c>
      <c r="C626" s="97">
        <v>4630</v>
      </c>
      <c r="D626" s="97" t="s">
        <v>5789</v>
      </c>
      <c r="E626" s="98" t="s">
        <v>5790</v>
      </c>
      <c r="F626" s="97">
        <v>320</v>
      </c>
      <c r="G626" s="97">
        <v>320</v>
      </c>
      <c r="H626" s="99">
        <v>392</v>
      </c>
      <c r="I626" s="100">
        <v>1123</v>
      </c>
      <c r="J626" s="100">
        <v>0</v>
      </c>
      <c r="K626" s="100">
        <f t="shared" si="18"/>
        <v>0</v>
      </c>
      <c r="L626" s="100">
        <f t="shared" si="19"/>
        <v>0</v>
      </c>
      <c r="M626" s="101" t="s">
        <v>5675</v>
      </c>
    </row>
    <row r="627" spans="1:13" x14ac:dyDescent="0.3">
      <c r="A627" s="97" t="s">
        <v>4782</v>
      </c>
      <c r="B627" s="97" t="s">
        <v>4779</v>
      </c>
      <c r="C627" s="97">
        <v>4630</v>
      </c>
      <c r="D627" s="97" t="s">
        <v>5789</v>
      </c>
      <c r="E627" s="98" t="s">
        <v>5791</v>
      </c>
      <c r="F627" s="97">
        <v>323</v>
      </c>
      <c r="G627" s="97">
        <v>323</v>
      </c>
      <c r="H627" s="99">
        <v>2308</v>
      </c>
      <c r="I627" s="100">
        <v>2372</v>
      </c>
      <c r="J627" s="100">
        <v>0</v>
      </c>
      <c r="K627" s="100">
        <f t="shared" si="18"/>
        <v>0</v>
      </c>
      <c r="L627" s="100">
        <f t="shared" si="19"/>
        <v>0</v>
      </c>
      <c r="M627" s="101" t="s">
        <v>5675</v>
      </c>
    </row>
    <row r="628" spans="1:13" x14ac:dyDescent="0.3">
      <c r="A628" s="97" t="s">
        <v>5233</v>
      </c>
      <c r="B628" s="97" t="s">
        <v>5232</v>
      </c>
      <c r="C628" s="97">
        <v>4630</v>
      </c>
      <c r="D628" s="97" t="s">
        <v>5789</v>
      </c>
      <c r="E628" s="98" t="s">
        <v>5791</v>
      </c>
      <c r="F628" s="97">
        <v>323</v>
      </c>
      <c r="G628" s="97">
        <v>323</v>
      </c>
      <c r="H628" s="99">
        <v>3877</v>
      </c>
      <c r="I628" s="100">
        <v>5642</v>
      </c>
      <c r="J628" s="100">
        <v>0</v>
      </c>
      <c r="K628" s="100">
        <f t="shared" si="18"/>
        <v>0</v>
      </c>
      <c r="L628" s="100">
        <f t="shared" si="19"/>
        <v>0</v>
      </c>
      <c r="M628" s="101" t="s">
        <v>5675</v>
      </c>
    </row>
    <row r="629" spans="1:13" x14ac:dyDescent="0.3">
      <c r="A629" s="97" t="s">
        <v>3751</v>
      </c>
      <c r="B629" s="97" t="s">
        <v>3750</v>
      </c>
      <c r="C629" s="97">
        <v>4630</v>
      </c>
      <c r="D629" s="97" t="s">
        <v>5789</v>
      </c>
      <c r="E629" s="98" t="s">
        <v>5790</v>
      </c>
      <c r="F629" s="97">
        <v>320</v>
      </c>
      <c r="G629" s="97">
        <v>320</v>
      </c>
      <c r="H629" s="99">
        <v>242</v>
      </c>
      <c r="I629" s="100">
        <v>565</v>
      </c>
      <c r="J629" s="100">
        <v>0</v>
      </c>
      <c r="K629" s="100">
        <f t="shared" si="18"/>
        <v>0</v>
      </c>
      <c r="L629" s="100">
        <f t="shared" si="19"/>
        <v>0</v>
      </c>
      <c r="M629" s="101" t="s">
        <v>5675</v>
      </c>
    </row>
    <row r="630" spans="1:13" x14ac:dyDescent="0.3">
      <c r="A630" s="97" t="s">
        <v>4781</v>
      </c>
      <c r="B630" s="97" t="s">
        <v>4779</v>
      </c>
      <c r="C630" s="97">
        <v>4630</v>
      </c>
      <c r="D630" s="97" t="s">
        <v>5789</v>
      </c>
      <c r="E630" s="98" t="s">
        <v>5791</v>
      </c>
      <c r="F630" s="97">
        <v>323</v>
      </c>
      <c r="G630" s="97">
        <v>323</v>
      </c>
      <c r="H630" s="99">
        <v>2308</v>
      </c>
      <c r="I630" s="100">
        <v>2372</v>
      </c>
      <c r="J630" s="100">
        <v>0</v>
      </c>
      <c r="K630" s="100">
        <f t="shared" si="18"/>
        <v>0</v>
      </c>
      <c r="L630" s="100">
        <f t="shared" si="19"/>
        <v>0</v>
      </c>
      <c r="M630" s="101" t="s">
        <v>5675</v>
      </c>
    </row>
    <row r="631" spans="1:13" x14ac:dyDescent="0.3">
      <c r="A631" s="97" t="s">
        <v>4638</v>
      </c>
      <c r="B631" s="97" t="s">
        <v>4637</v>
      </c>
      <c r="C631" s="97">
        <v>4630</v>
      </c>
      <c r="D631" s="97" t="s">
        <v>5789</v>
      </c>
      <c r="E631" s="98" t="s">
        <v>5672</v>
      </c>
      <c r="F631" s="97">
        <v>360</v>
      </c>
      <c r="G631" s="97">
        <v>360</v>
      </c>
      <c r="H631" s="99">
        <v>460</v>
      </c>
      <c r="I631" s="100">
        <v>1932</v>
      </c>
      <c r="J631" s="100">
        <v>0</v>
      </c>
      <c r="K631" s="100">
        <f t="shared" si="18"/>
        <v>0</v>
      </c>
      <c r="L631" s="100">
        <f t="shared" si="19"/>
        <v>0</v>
      </c>
      <c r="M631" s="101" t="s">
        <v>5675</v>
      </c>
    </row>
    <row r="632" spans="1:13" x14ac:dyDescent="0.3">
      <c r="A632" s="97" t="s">
        <v>5316</v>
      </c>
      <c r="B632" s="97" t="s">
        <v>5315</v>
      </c>
      <c r="C632" s="97">
        <v>4630</v>
      </c>
      <c r="D632" s="97" t="s">
        <v>5789</v>
      </c>
      <c r="E632" s="98" t="s">
        <v>5791</v>
      </c>
      <c r="F632" s="97">
        <v>323</v>
      </c>
      <c r="G632" s="97">
        <v>323</v>
      </c>
      <c r="H632" s="99">
        <v>3615</v>
      </c>
      <c r="I632" s="100">
        <v>6816</v>
      </c>
      <c r="J632" s="100">
        <v>0</v>
      </c>
      <c r="K632" s="100">
        <f t="shared" si="18"/>
        <v>0</v>
      </c>
      <c r="L632" s="100">
        <f t="shared" si="19"/>
        <v>0</v>
      </c>
      <c r="M632" s="101" t="s">
        <v>5675</v>
      </c>
    </row>
    <row r="633" spans="1:13" x14ac:dyDescent="0.3">
      <c r="A633" s="97" t="s">
        <v>5138</v>
      </c>
      <c r="B633" s="97" t="s">
        <v>5137</v>
      </c>
      <c r="C633" s="97">
        <v>4630</v>
      </c>
      <c r="D633" s="97" t="s">
        <v>5789</v>
      </c>
      <c r="E633" s="98" t="s">
        <v>5791</v>
      </c>
      <c r="F633" s="97">
        <v>323</v>
      </c>
      <c r="G633" s="97">
        <v>323</v>
      </c>
      <c r="H633" s="99">
        <v>3201</v>
      </c>
      <c r="I633" s="100">
        <v>4812</v>
      </c>
      <c r="J633" s="100">
        <v>0</v>
      </c>
      <c r="K633" s="100">
        <f t="shared" si="18"/>
        <v>0</v>
      </c>
      <c r="L633" s="100">
        <f t="shared" si="19"/>
        <v>0</v>
      </c>
      <c r="M633" s="101" t="s">
        <v>5675</v>
      </c>
    </row>
    <row r="634" spans="1:13" x14ac:dyDescent="0.3">
      <c r="A634" s="97" t="s">
        <v>4780</v>
      </c>
      <c r="B634" s="97" t="s">
        <v>4779</v>
      </c>
      <c r="C634" s="97">
        <v>4630</v>
      </c>
      <c r="D634" s="97" t="s">
        <v>5789</v>
      </c>
      <c r="E634" s="98" t="s">
        <v>5791</v>
      </c>
      <c r="F634" s="97">
        <v>323</v>
      </c>
      <c r="G634" s="97">
        <v>323</v>
      </c>
      <c r="H634" s="99">
        <v>2308</v>
      </c>
      <c r="I634" s="100">
        <v>2372</v>
      </c>
      <c r="J634" s="100">
        <v>0</v>
      </c>
      <c r="K634" s="100">
        <f t="shared" si="18"/>
        <v>0</v>
      </c>
      <c r="L634" s="100">
        <f t="shared" si="19"/>
        <v>0</v>
      </c>
      <c r="M634" s="101" t="s">
        <v>5675</v>
      </c>
    </row>
    <row r="635" spans="1:13" x14ac:dyDescent="0.3">
      <c r="A635" s="97" t="s">
        <v>5453</v>
      </c>
      <c r="B635" s="97" t="s">
        <v>5452</v>
      </c>
      <c r="C635" s="97">
        <v>4630</v>
      </c>
      <c r="D635" s="97" t="s">
        <v>5789</v>
      </c>
      <c r="E635" s="98" t="s">
        <v>5679</v>
      </c>
      <c r="F635" s="97">
        <v>361</v>
      </c>
      <c r="G635" s="97">
        <v>361</v>
      </c>
      <c r="H635" s="99">
        <v>2239</v>
      </c>
      <c r="I635" s="100">
        <v>12867</v>
      </c>
      <c r="J635" s="100">
        <v>0</v>
      </c>
      <c r="K635" s="100">
        <f t="shared" si="18"/>
        <v>0</v>
      </c>
      <c r="L635" s="100">
        <f t="shared" si="19"/>
        <v>0</v>
      </c>
      <c r="M635" s="101" t="s">
        <v>5675</v>
      </c>
    </row>
    <row r="636" spans="1:13" x14ac:dyDescent="0.3">
      <c r="A636" s="97" t="s">
        <v>4886</v>
      </c>
      <c r="B636" s="97" t="s">
        <v>4885</v>
      </c>
      <c r="C636" s="97">
        <v>4630</v>
      </c>
      <c r="D636" s="97" t="s">
        <v>5789</v>
      </c>
      <c r="E636" s="98" t="s">
        <v>5672</v>
      </c>
      <c r="F636" s="97">
        <v>360</v>
      </c>
      <c r="G636" s="97">
        <v>360</v>
      </c>
      <c r="H636" s="99">
        <v>1944</v>
      </c>
      <c r="I636" s="100">
        <v>2905</v>
      </c>
      <c r="J636" s="100">
        <v>0</v>
      </c>
      <c r="K636" s="100">
        <f t="shared" si="18"/>
        <v>0</v>
      </c>
      <c r="L636" s="100">
        <f t="shared" si="19"/>
        <v>0</v>
      </c>
      <c r="M636" s="101" t="s">
        <v>5675</v>
      </c>
    </row>
    <row r="637" spans="1:13" x14ac:dyDescent="0.3">
      <c r="A637" s="97" t="s">
        <v>4991</v>
      </c>
      <c r="B637" s="97" t="s">
        <v>4990</v>
      </c>
      <c r="C637" s="97">
        <v>4630</v>
      </c>
      <c r="D637" s="97" t="s">
        <v>5789</v>
      </c>
      <c r="E637" s="98" t="s">
        <v>5790</v>
      </c>
      <c r="F637" s="97">
        <v>320</v>
      </c>
      <c r="G637" s="97">
        <v>320</v>
      </c>
      <c r="H637" s="99">
        <v>1852</v>
      </c>
      <c r="I637" s="100">
        <v>3604</v>
      </c>
      <c r="J637" s="100">
        <v>0</v>
      </c>
      <c r="K637" s="100">
        <f t="shared" si="18"/>
        <v>0</v>
      </c>
      <c r="L637" s="100">
        <f t="shared" si="19"/>
        <v>0</v>
      </c>
      <c r="M637" s="101" t="s">
        <v>5675</v>
      </c>
    </row>
    <row r="638" spans="1:13" x14ac:dyDescent="0.3">
      <c r="A638" s="97" t="s">
        <v>5360</v>
      </c>
      <c r="B638" s="97" t="s">
        <v>5359</v>
      </c>
      <c r="C638" s="97">
        <v>4630</v>
      </c>
      <c r="D638" s="97" t="s">
        <v>5789</v>
      </c>
      <c r="E638" s="98" t="s">
        <v>5679</v>
      </c>
      <c r="F638" s="97">
        <v>361</v>
      </c>
      <c r="G638" s="97">
        <v>361</v>
      </c>
      <c r="H638" s="99">
        <v>3877</v>
      </c>
      <c r="I638" s="100">
        <v>7664</v>
      </c>
      <c r="J638" s="100">
        <v>0</v>
      </c>
      <c r="K638" s="100">
        <f t="shared" si="18"/>
        <v>0</v>
      </c>
      <c r="L638" s="100">
        <f t="shared" si="19"/>
        <v>0</v>
      </c>
      <c r="M638" s="101" t="s">
        <v>5675</v>
      </c>
    </row>
    <row r="639" spans="1:13" x14ac:dyDescent="0.3">
      <c r="A639" s="97" t="s">
        <v>4502</v>
      </c>
      <c r="B639" s="97" t="s">
        <v>4498</v>
      </c>
      <c r="C639" s="97">
        <v>4630</v>
      </c>
      <c r="D639" s="97" t="s">
        <v>5789</v>
      </c>
      <c r="E639" s="98" t="s">
        <v>5672</v>
      </c>
      <c r="F639" s="97">
        <v>360</v>
      </c>
      <c r="G639" s="97">
        <v>360</v>
      </c>
      <c r="H639" s="99">
        <v>581</v>
      </c>
      <c r="I639" s="100">
        <v>1521</v>
      </c>
      <c r="J639" s="100">
        <v>0</v>
      </c>
      <c r="K639" s="100">
        <f t="shared" si="18"/>
        <v>0</v>
      </c>
      <c r="L639" s="100">
        <f t="shared" si="19"/>
        <v>0</v>
      </c>
      <c r="M639" s="101" t="s">
        <v>5675</v>
      </c>
    </row>
    <row r="640" spans="1:13" x14ac:dyDescent="0.3">
      <c r="A640" s="97" t="s">
        <v>4736</v>
      </c>
      <c r="B640" s="97" t="s">
        <v>4735</v>
      </c>
      <c r="C640" s="97">
        <v>4630</v>
      </c>
      <c r="D640" s="97" t="s">
        <v>5789</v>
      </c>
      <c r="E640" s="98" t="s">
        <v>5672</v>
      </c>
      <c r="F640" s="97">
        <v>360</v>
      </c>
      <c r="G640" s="97">
        <v>360</v>
      </c>
      <c r="H640" s="99">
        <v>1530</v>
      </c>
      <c r="I640" s="100">
        <v>2285</v>
      </c>
      <c r="J640" s="100">
        <v>0</v>
      </c>
      <c r="K640" s="100">
        <f t="shared" si="18"/>
        <v>0</v>
      </c>
      <c r="L640" s="100">
        <f t="shared" si="19"/>
        <v>0</v>
      </c>
      <c r="M640" s="101" t="s">
        <v>5675</v>
      </c>
    </row>
    <row r="641" spans="1:13" x14ac:dyDescent="0.3">
      <c r="A641" s="97" t="s">
        <v>4590</v>
      </c>
      <c r="B641" s="97" t="s">
        <v>4589</v>
      </c>
      <c r="C641" s="97">
        <v>4630</v>
      </c>
      <c r="D641" s="97" t="s">
        <v>5789</v>
      </c>
      <c r="E641" s="98" t="s">
        <v>5672</v>
      </c>
      <c r="F641" s="97">
        <v>360</v>
      </c>
      <c r="G641" s="97">
        <v>360</v>
      </c>
      <c r="H641" s="99">
        <v>492</v>
      </c>
      <c r="I641" s="100">
        <v>1785</v>
      </c>
      <c r="J641" s="100">
        <v>0</v>
      </c>
      <c r="K641" s="100">
        <f t="shared" si="18"/>
        <v>0</v>
      </c>
      <c r="L641" s="100">
        <f t="shared" si="19"/>
        <v>0</v>
      </c>
      <c r="M641" s="101" t="s">
        <v>5675</v>
      </c>
    </row>
    <row r="642" spans="1:13" x14ac:dyDescent="0.3">
      <c r="A642" s="97" t="s">
        <v>4524</v>
      </c>
      <c r="B642" s="97" t="s">
        <v>4523</v>
      </c>
      <c r="C642" s="97">
        <v>4630</v>
      </c>
      <c r="D642" s="97" t="s">
        <v>5789</v>
      </c>
      <c r="E642" s="98" t="s">
        <v>5672</v>
      </c>
      <c r="F642" s="97">
        <v>360</v>
      </c>
      <c r="G642" s="97">
        <v>360</v>
      </c>
      <c r="H642" s="99">
        <v>445</v>
      </c>
      <c r="I642" s="100">
        <v>1615</v>
      </c>
      <c r="J642" s="100">
        <v>0</v>
      </c>
      <c r="K642" s="100">
        <f t="shared" si="18"/>
        <v>0</v>
      </c>
      <c r="L642" s="100">
        <f t="shared" si="19"/>
        <v>0</v>
      </c>
      <c r="M642" s="101" t="s">
        <v>5675</v>
      </c>
    </row>
    <row r="643" spans="1:13" x14ac:dyDescent="0.3">
      <c r="A643" s="97" t="s">
        <v>4501</v>
      </c>
      <c r="B643" s="97" t="s">
        <v>4500</v>
      </c>
      <c r="C643" s="97">
        <v>4630</v>
      </c>
      <c r="D643" s="97" t="s">
        <v>5789</v>
      </c>
      <c r="E643" s="98" t="s">
        <v>5672</v>
      </c>
      <c r="F643" s="97">
        <v>360</v>
      </c>
      <c r="G643" s="97">
        <v>360</v>
      </c>
      <c r="H643" s="99">
        <v>581</v>
      </c>
      <c r="I643" s="100">
        <v>1521</v>
      </c>
      <c r="J643" s="100">
        <v>0</v>
      </c>
      <c r="K643" s="100">
        <f t="shared" si="18"/>
        <v>0</v>
      </c>
      <c r="L643" s="100">
        <f t="shared" si="19"/>
        <v>0</v>
      </c>
      <c r="M643" s="101" t="s">
        <v>5675</v>
      </c>
    </row>
    <row r="644" spans="1:13" x14ac:dyDescent="0.3">
      <c r="A644" s="97" t="s">
        <v>4232</v>
      </c>
      <c r="B644" s="97" t="s">
        <v>4231</v>
      </c>
      <c r="C644" s="97">
        <v>4630</v>
      </c>
      <c r="D644" s="97" t="s">
        <v>5789</v>
      </c>
      <c r="E644" s="98" t="s">
        <v>5672</v>
      </c>
      <c r="F644" s="97">
        <v>360</v>
      </c>
      <c r="G644" s="97">
        <v>360</v>
      </c>
      <c r="H644" s="99">
        <v>446</v>
      </c>
      <c r="I644" s="100">
        <v>1010</v>
      </c>
      <c r="J644" s="100">
        <v>0</v>
      </c>
      <c r="K644" s="100">
        <f t="shared" si="18"/>
        <v>0</v>
      </c>
      <c r="L644" s="100">
        <f t="shared" si="19"/>
        <v>0</v>
      </c>
      <c r="M644" s="101" t="s">
        <v>5675</v>
      </c>
    </row>
    <row r="645" spans="1:13" x14ac:dyDescent="0.3">
      <c r="A645" s="97" t="s">
        <v>3599</v>
      </c>
      <c r="B645" s="97" t="s">
        <v>3598</v>
      </c>
      <c r="C645" s="97">
        <v>4630</v>
      </c>
      <c r="D645" s="97" t="s">
        <v>5789</v>
      </c>
      <c r="E645" s="98" t="s">
        <v>5672</v>
      </c>
      <c r="F645" s="97">
        <v>360</v>
      </c>
      <c r="G645" s="97">
        <v>360</v>
      </c>
      <c r="H645" s="99">
        <v>307</v>
      </c>
      <c r="I645" s="100">
        <v>468</v>
      </c>
      <c r="J645" s="100">
        <v>0</v>
      </c>
      <c r="K645" s="100">
        <f t="shared" si="18"/>
        <v>0</v>
      </c>
      <c r="L645" s="100">
        <f t="shared" si="19"/>
        <v>0</v>
      </c>
      <c r="M645" s="101" t="s">
        <v>5675</v>
      </c>
    </row>
    <row r="646" spans="1:13" x14ac:dyDescent="0.3">
      <c r="A646" s="97" t="s">
        <v>5449</v>
      </c>
      <c r="B646" s="97" t="s">
        <v>5448</v>
      </c>
      <c r="C646" s="97">
        <v>4630</v>
      </c>
      <c r="D646" s="97" t="s">
        <v>5789</v>
      </c>
      <c r="E646" s="98" t="s">
        <v>5672</v>
      </c>
      <c r="F646" s="97">
        <v>360</v>
      </c>
      <c r="G646" s="97">
        <v>360</v>
      </c>
      <c r="H646" s="99">
        <v>5523</v>
      </c>
      <c r="I646" s="100">
        <v>12044</v>
      </c>
      <c r="J646" s="100">
        <v>1</v>
      </c>
      <c r="K646" s="100">
        <f t="shared" si="18"/>
        <v>5523</v>
      </c>
      <c r="L646" s="100">
        <f t="shared" si="19"/>
        <v>12044</v>
      </c>
      <c r="M646" s="101" t="s">
        <v>5675</v>
      </c>
    </row>
    <row r="647" spans="1:13" x14ac:dyDescent="0.3">
      <c r="A647" s="97" t="s">
        <v>3749</v>
      </c>
      <c r="B647" s="97" t="s">
        <v>3748</v>
      </c>
      <c r="C647" s="97">
        <v>4630</v>
      </c>
      <c r="D647" s="97" t="s">
        <v>5789</v>
      </c>
      <c r="E647" s="98" t="s">
        <v>5672</v>
      </c>
      <c r="F647" s="97">
        <v>360</v>
      </c>
      <c r="G647" s="97">
        <v>360</v>
      </c>
      <c r="H647" s="99">
        <v>354</v>
      </c>
      <c r="I647" s="100">
        <v>565</v>
      </c>
      <c r="J647" s="100">
        <v>0</v>
      </c>
      <c r="K647" s="100">
        <f t="shared" si="18"/>
        <v>0</v>
      </c>
      <c r="L647" s="100">
        <f t="shared" si="19"/>
        <v>0</v>
      </c>
      <c r="M647" s="101" t="s">
        <v>5675</v>
      </c>
    </row>
    <row r="648" spans="1:13" x14ac:dyDescent="0.3">
      <c r="A648" s="97" t="s">
        <v>5314</v>
      </c>
      <c r="B648" s="97" t="s">
        <v>5313</v>
      </c>
      <c r="C648" s="97">
        <v>4630</v>
      </c>
      <c r="D648" s="97" t="s">
        <v>5789</v>
      </c>
      <c r="E648" s="98" t="s">
        <v>5790</v>
      </c>
      <c r="F648" s="97">
        <v>320</v>
      </c>
      <c r="G648" s="97">
        <v>320</v>
      </c>
      <c r="H648" s="99">
        <v>1268</v>
      </c>
      <c r="I648" s="100">
        <v>6810</v>
      </c>
      <c r="J648" s="100">
        <v>0</v>
      </c>
      <c r="K648" s="100">
        <f t="shared" si="18"/>
        <v>0</v>
      </c>
      <c r="L648" s="100">
        <f t="shared" si="19"/>
        <v>0</v>
      </c>
      <c r="M648" s="101" t="s">
        <v>5675</v>
      </c>
    </row>
    <row r="649" spans="1:13" x14ac:dyDescent="0.3">
      <c r="A649" s="97" t="s">
        <v>4806</v>
      </c>
      <c r="B649" s="97" t="s">
        <v>4805</v>
      </c>
      <c r="C649" s="97">
        <v>4630</v>
      </c>
      <c r="D649" s="97" t="s">
        <v>5789</v>
      </c>
      <c r="E649" s="98" t="s">
        <v>5672</v>
      </c>
      <c r="F649" s="97">
        <v>360</v>
      </c>
      <c r="G649" s="97">
        <v>360</v>
      </c>
      <c r="H649" s="99">
        <v>1635</v>
      </c>
      <c r="I649" s="100">
        <v>2443</v>
      </c>
      <c r="J649" s="100">
        <v>0</v>
      </c>
      <c r="K649" s="100">
        <f t="shared" ref="K649:K712" si="20">J649*H649</f>
        <v>0</v>
      </c>
      <c r="L649" s="100">
        <f t="shared" ref="L649:L712" si="21">+J649*I649</f>
        <v>0</v>
      </c>
      <c r="M649" s="101" t="s">
        <v>5675</v>
      </c>
    </row>
    <row r="650" spans="1:13" x14ac:dyDescent="0.3">
      <c r="A650" s="97" t="s">
        <v>4499</v>
      </c>
      <c r="B650" s="97" t="s">
        <v>4498</v>
      </c>
      <c r="C650" s="97">
        <v>4630</v>
      </c>
      <c r="D650" s="97" t="s">
        <v>5789</v>
      </c>
      <c r="E650" s="98" t="s">
        <v>5672</v>
      </c>
      <c r="F650" s="97">
        <v>360</v>
      </c>
      <c r="G650" s="97">
        <v>360</v>
      </c>
      <c r="H650" s="99">
        <v>581</v>
      </c>
      <c r="I650" s="100">
        <v>1521</v>
      </c>
      <c r="J650" s="100">
        <v>0</v>
      </c>
      <c r="K650" s="100">
        <f t="shared" si="20"/>
        <v>0</v>
      </c>
      <c r="L650" s="100">
        <f t="shared" si="21"/>
        <v>0</v>
      </c>
      <c r="M650" s="101" t="s">
        <v>5675</v>
      </c>
    </row>
    <row r="651" spans="1:13" x14ac:dyDescent="0.3">
      <c r="A651" s="97" t="s">
        <v>4838</v>
      </c>
      <c r="B651" s="97" t="s">
        <v>4837</v>
      </c>
      <c r="C651" s="97">
        <v>4630</v>
      </c>
      <c r="D651" s="97" t="s">
        <v>5789</v>
      </c>
      <c r="E651" s="98" t="s">
        <v>5672</v>
      </c>
      <c r="F651" s="97">
        <v>360</v>
      </c>
      <c r="G651" s="97">
        <v>360</v>
      </c>
      <c r="H651" s="99">
        <v>638</v>
      </c>
      <c r="I651" s="100">
        <v>2637</v>
      </c>
      <c r="J651" s="100">
        <v>0</v>
      </c>
      <c r="K651" s="100">
        <f t="shared" si="20"/>
        <v>0</v>
      </c>
      <c r="L651" s="100">
        <f t="shared" si="21"/>
        <v>0</v>
      </c>
      <c r="M651" s="101" t="s">
        <v>5675</v>
      </c>
    </row>
    <row r="652" spans="1:13" x14ac:dyDescent="0.3">
      <c r="A652" s="97" t="s">
        <v>4316</v>
      </c>
      <c r="B652" s="97" t="s">
        <v>4315</v>
      </c>
      <c r="C652" s="97">
        <v>4630</v>
      </c>
      <c r="D652" s="97" t="s">
        <v>5789</v>
      </c>
      <c r="E652" s="98" t="s">
        <v>5672</v>
      </c>
      <c r="F652" s="97">
        <v>360</v>
      </c>
      <c r="G652" s="97">
        <v>360</v>
      </c>
      <c r="H652" s="99">
        <v>1167</v>
      </c>
      <c r="I652" s="100">
        <v>1152</v>
      </c>
      <c r="J652" s="100">
        <v>0</v>
      </c>
      <c r="K652" s="100">
        <f t="shared" si="20"/>
        <v>0</v>
      </c>
      <c r="L652" s="100">
        <f t="shared" si="21"/>
        <v>0</v>
      </c>
      <c r="M652" s="101" t="s">
        <v>5675</v>
      </c>
    </row>
    <row r="653" spans="1:13" x14ac:dyDescent="0.3">
      <c r="A653" s="97" t="s">
        <v>4762</v>
      </c>
      <c r="B653" s="97" t="s">
        <v>4761</v>
      </c>
      <c r="C653" s="97">
        <v>4630</v>
      </c>
      <c r="D653" s="97" t="s">
        <v>5789</v>
      </c>
      <c r="E653" s="98" t="s">
        <v>5672</v>
      </c>
      <c r="F653" s="97">
        <v>360</v>
      </c>
      <c r="G653" s="97">
        <v>360</v>
      </c>
      <c r="H653" s="99">
        <v>1596</v>
      </c>
      <c r="I653" s="100">
        <v>2314</v>
      </c>
      <c r="J653" s="100">
        <v>0</v>
      </c>
      <c r="K653" s="100">
        <f t="shared" si="20"/>
        <v>0</v>
      </c>
      <c r="L653" s="100">
        <f t="shared" si="21"/>
        <v>0</v>
      </c>
      <c r="M653" s="101" t="s">
        <v>5675</v>
      </c>
    </row>
    <row r="654" spans="1:13" x14ac:dyDescent="0.3">
      <c r="A654" s="97" t="s">
        <v>4894</v>
      </c>
      <c r="B654" s="97" t="s">
        <v>4893</v>
      </c>
      <c r="C654" s="97">
        <v>4630</v>
      </c>
      <c r="D654" s="97" t="s">
        <v>5789</v>
      </c>
      <c r="E654" s="98" t="s">
        <v>5672</v>
      </c>
      <c r="F654" s="97">
        <v>360</v>
      </c>
      <c r="G654" s="97">
        <v>360</v>
      </c>
      <c r="H654" s="99">
        <v>1851</v>
      </c>
      <c r="I654" s="100">
        <v>2977</v>
      </c>
      <c r="J654" s="100">
        <v>0</v>
      </c>
      <c r="K654" s="100">
        <f t="shared" si="20"/>
        <v>0</v>
      </c>
      <c r="L654" s="100">
        <f t="shared" si="21"/>
        <v>0</v>
      </c>
      <c r="M654" s="101" t="s">
        <v>5675</v>
      </c>
    </row>
    <row r="655" spans="1:13" x14ac:dyDescent="0.3">
      <c r="A655" s="97" t="s">
        <v>4989</v>
      </c>
      <c r="B655" s="97" t="s">
        <v>4988</v>
      </c>
      <c r="C655" s="97">
        <v>4630</v>
      </c>
      <c r="D655" s="97" t="s">
        <v>5789</v>
      </c>
      <c r="E655" s="98" t="s">
        <v>5672</v>
      </c>
      <c r="F655" s="97">
        <v>360</v>
      </c>
      <c r="G655" s="97">
        <v>360</v>
      </c>
      <c r="H655" s="99">
        <v>2203</v>
      </c>
      <c r="I655" s="100">
        <v>3553</v>
      </c>
      <c r="J655" s="100">
        <v>0</v>
      </c>
      <c r="K655" s="100">
        <f t="shared" si="20"/>
        <v>0</v>
      </c>
      <c r="L655" s="100">
        <f t="shared" si="21"/>
        <v>0</v>
      </c>
      <c r="M655" s="101" t="s">
        <v>5675</v>
      </c>
    </row>
    <row r="656" spans="1:13" x14ac:dyDescent="0.3">
      <c r="A656" s="97" t="s">
        <v>4594</v>
      </c>
      <c r="B656" s="97" t="s">
        <v>4593</v>
      </c>
      <c r="C656" s="97">
        <v>4630</v>
      </c>
      <c r="D656" s="97" t="s">
        <v>5789</v>
      </c>
      <c r="E656" s="98" t="s">
        <v>5790</v>
      </c>
      <c r="F656" s="97">
        <v>320</v>
      </c>
      <c r="G656" s="97">
        <v>320</v>
      </c>
      <c r="H656" s="99">
        <v>1080</v>
      </c>
      <c r="I656" s="100">
        <v>1789</v>
      </c>
      <c r="J656" s="100">
        <v>9</v>
      </c>
      <c r="K656" s="100">
        <f t="shared" si="20"/>
        <v>9720</v>
      </c>
      <c r="L656" s="100">
        <f t="shared" si="21"/>
        <v>16101</v>
      </c>
      <c r="M656" s="101" t="s">
        <v>5675</v>
      </c>
    </row>
    <row r="657" spans="1:13" x14ac:dyDescent="0.3">
      <c r="A657" s="97" t="s">
        <v>5803</v>
      </c>
      <c r="B657" s="97" t="s">
        <v>5804</v>
      </c>
      <c r="C657" s="97">
        <v>4630</v>
      </c>
      <c r="D657" s="97" t="s">
        <v>5789</v>
      </c>
      <c r="E657" s="98" t="s">
        <v>5795</v>
      </c>
      <c r="F657" s="97">
        <v>324</v>
      </c>
      <c r="G657" s="97">
        <v>324</v>
      </c>
      <c r="H657" s="99">
        <v>322</v>
      </c>
      <c r="I657" s="100">
        <v>1017</v>
      </c>
      <c r="J657" s="100">
        <v>0</v>
      </c>
      <c r="K657" s="100">
        <f t="shared" si="20"/>
        <v>0</v>
      </c>
      <c r="L657" s="100">
        <f t="shared" si="21"/>
        <v>0</v>
      </c>
      <c r="M657" s="101" t="s">
        <v>5675</v>
      </c>
    </row>
    <row r="658" spans="1:13" x14ac:dyDescent="0.3">
      <c r="A658" s="97" t="s">
        <v>4940</v>
      </c>
      <c r="B658" s="97" t="s">
        <v>4939</v>
      </c>
      <c r="C658" s="97">
        <v>4630</v>
      </c>
      <c r="D658" s="97" t="s">
        <v>5789</v>
      </c>
      <c r="E658" s="98" t="s">
        <v>5790</v>
      </c>
      <c r="F658" s="97">
        <v>320</v>
      </c>
      <c r="G658" s="97">
        <v>320</v>
      </c>
      <c r="H658" s="99">
        <v>1517</v>
      </c>
      <c r="I658" s="100">
        <v>3158</v>
      </c>
      <c r="J658" s="100">
        <v>0</v>
      </c>
      <c r="K658" s="100">
        <f t="shared" si="20"/>
        <v>0</v>
      </c>
      <c r="L658" s="100">
        <f t="shared" si="21"/>
        <v>0</v>
      </c>
      <c r="M658" s="101" t="s">
        <v>5675</v>
      </c>
    </row>
    <row r="659" spans="1:13" x14ac:dyDescent="0.3">
      <c r="A659" s="97" t="s">
        <v>3412</v>
      </c>
      <c r="B659" s="97" t="s">
        <v>3411</v>
      </c>
      <c r="C659" s="97">
        <v>4630</v>
      </c>
      <c r="D659" s="97" t="s">
        <v>5789</v>
      </c>
      <c r="E659" s="98" t="s">
        <v>5790</v>
      </c>
      <c r="F659" s="97">
        <v>320</v>
      </c>
      <c r="G659" s="97">
        <v>320</v>
      </c>
      <c r="H659" s="99">
        <v>216</v>
      </c>
      <c r="I659" s="100">
        <v>367</v>
      </c>
      <c r="J659" s="100">
        <v>10</v>
      </c>
      <c r="K659" s="100">
        <f t="shared" si="20"/>
        <v>2160</v>
      </c>
      <c r="L659" s="100">
        <f t="shared" si="21"/>
        <v>3670</v>
      </c>
      <c r="M659" s="101" t="s">
        <v>5675</v>
      </c>
    </row>
    <row r="660" spans="1:13" x14ac:dyDescent="0.3">
      <c r="A660" s="97" t="s">
        <v>4700</v>
      </c>
      <c r="B660" s="97" t="s">
        <v>4699</v>
      </c>
      <c r="C660" s="97">
        <v>4630</v>
      </c>
      <c r="D660" s="97" t="s">
        <v>5789</v>
      </c>
      <c r="E660" s="98" t="s">
        <v>5790</v>
      </c>
      <c r="F660" s="97">
        <v>320</v>
      </c>
      <c r="G660" s="97">
        <v>320</v>
      </c>
      <c r="H660" s="99">
        <v>276</v>
      </c>
      <c r="I660" s="100">
        <v>2073</v>
      </c>
      <c r="J660" s="100">
        <v>4</v>
      </c>
      <c r="K660" s="100">
        <f t="shared" si="20"/>
        <v>1104</v>
      </c>
      <c r="L660" s="100">
        <f t="shared" si="21"/>
        <v>8292</v>
      </c>
      <c r="M660" s="101" t="s">
        <v>5675</v>
      </c>
    </row>
    <row r="661" spans="1:13" x14ac:dyDescent="0.3">
      <c r="A661" s="97" t="s">
        <v>4425</v>
      </c>
      <c r="B661" s="97" t="s">
        <v>4424</v>
      </c>
      <c r="C661" s="97">
        <v>4630</v>
      </c>
      <c r="D661" s="97" t="s">
        <v>5789</v>
      </c>
      <c r="E661" s="98" t="s">
        <v>5790</v>
      </c>
      <c r="F661" s="97">
        <v>320</v>
      </c>
      <c r="G661" s="97">
        <v>320</v>
      </c>
      <c r="H661" s="99">
        <v>1013</v>
      </c>
      <c r="I661" s="100">
        <v>1322</v>
      </c>
      <c r="J661" s="100">
        <v>3</v>
      </c>
      <c r="K661" s="100">
        <f t="shared" si="20"/>
        <v>3039</v>
      </c>
      <c r="L661" s="100">
        <f t="shared" si="21"/>
        <v>3966</v>
      </c>
      <c r="M661" s="101" t="s">
        <v>5675</v>
      </c>
    </row>
    <row r="662" spans="1:13" x14ac:dyDescent="0.3">
      <c r="A662" s="97" t="s">
        <v>5312</v>
      </c>
      <c r="B662" s="97" t="s">
        <v>5311</v>
      </c>
      <c r="C662" s="97">
        <v>4630</v>
      </c>
      <c r="D662" s="97" t="s">
        <v>5789</v>
      </c>
      <c r="E662" s="98" t="s">
        <v>5790</v>
      </c>
      <c r="F662" s="97">
        <v>320</v>
      </c>
      <c r="G662" s="97">
        <v>320</v>
      </c>
      <c r="H662" s="99">
        <v>1268</v>
      </c>
      <c r="I662" s="100">
        <v>6810</v>
      </c>
      <c r="J662" s="100">
        <v>0</v>
      </c>
      <c r="K662" s="100">
        <f t="shared" si="20"/>
        <v>0</v>
      </c>
      <c r="L662" s="100">
        <f t="shared" si="21"/>
        <v>0</v>
      </c>
      <c r="M662" s="101" t="s">
        <v>5675</v>
      </c>
    </row>
    <row r="663" spans="1:13" x14ac:dyDescent="0.3">
      <c r="A663" s="97" t="s">
        <v>3955</v>
      </c>
      <c r="B663" s="97" t="s">
        <v>3954</v>
      </c>
      <c r="C663" s="97">
        <v>4630</v>
      </c>
      <c r="D663" s="97" t="s">
        <v>5789</v>
      </c>
      <c r="E663" s="98" t="s">
        <v>5672</v>
      </c>
      <c r="F663" s="97">
        <v>360</v>
      </c>
      <c r="G663" s="97">
        <v>360</v>
      </c>
      <c r="H663" s="99">
        <v>269</v>
      </c>
      <c r="I663" s="100">
        <v>707</v>
      </c>
      <c r="J663" s="100">
        <v>0</v>
      </c>
      <c r="K663" s="100">
        <f t="shared" si="20"/>
        <v>0</v>
      </c>
      <c r="L663" s="100">
        <f t="shared" si="21"/>
        <v>0</v>
      </c>
      <c r="M663" s="101" t="s">
        <v>5675</v>
      </c>
    </row>
    <row r="664" spans="1:13" x14ac:dyDescent="0.3">
      <c r="A664" s="97" t="s">
        <v>4040</v>
      </c>
      <c r="B664" s="97" t="s">
        <v>4039</v>
      </c>
      <c r="C664" s="97">
        <v>4630</v>
      </c>
      <c r="D664" s="97" t="s">
        <v>5789</v>
      </c>
      <c r="E664" s="98" t="s">
        <v>5672</v>
      </c>
      <c r="F664" s="97">
        <v>360</v>
      </c>
      <c r="G664" s="97">
        <v>360</v>
      </c>
      <c r="H664" s="99">
        <v>579</v>
      </c>
      <c r="I664" s="100">
        <v>777</v>
      </c>
      <c r="J664" s="100">
        <v>1</v>
      </c>
      <c r="K664" s="100">
        <f t="shared" si="20"/>
        <v>579</v>
      </c>
      <c r="L664" s="100">
        <f t="shared" si="21"/>
        <v>777</v>
      </c>
      <c r="M664" s="101" t="s">
        <v>5675</v>
      </c>
    </row>
    <row r="665" spans="1:13" x14ac:dyDescent="0.3">
      <c r="A665" s="97" t="s">
        <v>4620</v>
      </c>
      <c r="B665" s="97" t="s">
        <v>4619</v>
      </c>
      <c r="C665" s="97">
        <v>4630</v>
      </c>
      <c r="D665" s="97" t="s">
        <v>5789</v>
      </c>
      <c r="E665" s="98" t="s">
        <v>5791</v>
      </c>
      <c r="F665" s="97">
        <v>323</v>
      </c>
      <c r="G665" s="97">
        <v>323</v>
      </c>
      <c r="H665" s="99">
        <v>960</v>
      </c>
      <c r="I665" s="100">
        <v>1898</v>
      </c>
      <c r="J665" s="100">
        <v>0</v>
      </c>
      <c r="K665" s="100">
        <f t="shared" si="20"/>
        <v>0</v>
      </c>
      <c r="L665" s="100">
        <f t="shared" si="21"/>
        <v>0</v>
      </c>
      <c r="M665" s="101" t="s">
        <v>5675</v>
      </c>
    </row>
    <row r="666" spans="1:13" x14ac:dyDescent="0.3">
      <c r="A666" s="97" t="s">
        <v>3876</v>
      </c>
      <c r="B666" s="97" t="s">
        <v>3875</v>
      </c>
      <c r="C666" s="97">
        <v>4630</v>
      </c>
      <c r="D666" s="97" t="s">
        <v>5789</v>
      </c>
      <c r="E666" s="98" t="s">
        <v>5672</v>
      </c>
      <c r="F666" s="97">
        <v>360</v>
      </c>
      <c r="G666" s="97">
        <v>360</v>
      </c>
      <c r="H666" s="99">
        <v>269</v>
      </c>
      <c r="I666" s="100">
        <v>652</v>
      </c>
      <c r="J666" s="100">
        <v>0</v>
      </c>
      <c r="K666" s="100">
        <f t="shared" si="20"/>
        <v>0</v>
      </c>
      <c r="L666" s="100">
        <f t="shared" si="21"/>
        <v>0</v>
      </c>
      <c r="M666" s="101" t="s">
        <v>5675</v>
      </c>
    </row>
    <row r="667" spans="1:13" x14ac:dyDescent="0.3">
      <c r="A667" s="97" t="s">
        <v>5805</v>
      </c>
      <c r="B667" s="97" t="s">
        <v>5806</v>
      </c>
      <c r="C667" s="97">
        <v>4630</v>
      </c>
      <c r="D667" s="97" t="s">
        <v>5789</v>
      </c>
      <c r="E667" s="98" t="s">
        <v>5795</v>
      </c>
      <c r="F667" s="97">
        <v>324</v>
      </c>
      <c r="G667" s="97">
        <v>324</v>
      </c>
      <c r="H667" s="99">
        <v>1100</v>
      </c>
      <c r="I667" s="100">
        <v>1024</v>
      </c>
      <c r="J667" s="100">
        <v>0</v>
      </c>
      <c r="K667" s="100">
        <f t="shared" si="20"/>
        <v>0</v>
      </c>
      <c r="L667" s="100">
        <f t="shared" si="21"/>
        <v>0</v>
      </c>
      <c r="M667" s="101" t="s">
        <v>5675</v>
      </c>
    </row>
    <row r="668" spans="1:13" x14ac:dyDescent="0.3">
      <c r="A668" s="97" t="s">
        <v>5451</v>
      </c>
      <c r="B668" s="97" t="s">
        <v>5450</v>
      </c>
      <c r="C668" s="97">
        <v>4630</v>
      </c>
      <c r="D668" s="97" t="s">
        <v>5789</v>
      </c>
      <c r="E668" s="98" t="s">
        <v>5791</v>
      </c>
      <c r="F668" s="97">
        <v>323</v>
      </c>
      <c r="G668" s="97">
        <v>323</v>
      </c>
      <c r="H668" s="99">
        <v>6430</v>
      </c>
      <c r="I668" s="100">
        <v>12862</v>
      </c>
      <c r="J668" s="100">
        <v>0</v>
      </c>
      <c r="K668" s="100">
        <f t="shared" si="20"/>
        <v>0</v>
      </c>
      <c r="L668" s="100">
        <f t="shared" si="21"/>
        <v>0</v>
      </c>
      <c r="M668" s="101" t="s">
        <v>5675</v>
      </c>
    </row>
    <row r="669" spans="1:13" x14ac:dyDescent="0.3">
      <c r="A669" s="97" t="s">
        <v>3432</v>
      </c>
      <c r="B669" s="97" t="s">
        <v>3431</v>
      </c>
      <c r="C669" s="97">
        <v>4630</v>
      </c>
      <c r="D669" s="97" t="s">
        <v>5789</v>
      </c>
      <c r="E669" s="98" t="s">
        <v>5672</v>
      </c>
      <c r="F669" s="97">
        <v>360</v>
      </c>
      <c r="G669" s="97">
        <v>360</v>
      </c>
      <c r="H669" s="99">
        <v>306</v>
      </c>
      <c r="I669" s="100">
        <v>376</v>
      </c>
      <c r="J669" s="100">
        <v>0</v>
      </c>
      <c r="K669" s="100">
        <f t="shared" si="20"/>
        <v>0</v>
      </c>
      <c r="L669" s="100">
        <f t="shared" si="21"/>
        <v>0</v>
      </c>
      <c r="M669" s="101" t="s">
        <v>5675</v>
      </c>
    </row>
    <row r="670" spans="1:13" x14ac:dyDescent="0.3">
      <c r="A670" s="97" t="s">
        <v>5310</v>
      </c>
      <c r="B670" s="97" t="s">
        <v>5309</v>
      </c>
      <c r="C670" s="97">
        <v>4630</v>
      </c>
      <c r="D670" s="97" t="s">
        <v>5789</v>
      </c>
      <c r="E670" s="98" t="s">
        <v>5790</v>
      </c>
      <c r="F670" s="97">
        <v>320</v>
      </c>
      <c r="G670" s="97">
        <v>320</v>
      </c>
      <c r="H670" s="99">
        <v>1268</v>
      </c>
      <c r="I670" s="100">
        <v>6810</v>
      </c>
      <c r="J670" s="100">
        <v>0</v>
      </c>
      <c r="K670" s="100">
        <f t="shared" si="20"/>
        <v>0</v>
      </c>
      <c r="L670" s="100">
        <f t="shared" si="21"/>
        <v>0</v>
      </c>
      <c r="M670" s="101" t="s">
        <v>5675</v>
      </c>
    </row>
    <row r="671" spans="1:13" x14ac:dyDescent="0.3">
      <c r="A671" s="97" t="s">
        <v>5253</v>
      </c>
      <c r="B671" s="97" t="s">
        <v>5252</v>
      </c>
      <c r="C671" s="97">
        <v>4630</v>
      </c>
      <c r="D671" s="97" t="s">
        <v>5789</v>
      </c>
      <c r="E671" s="98" t="s">
        <v>5790</v>
      </c>
      <c r="F671" s="97">
        <v>320</v>
      </c>
      <c r="G671" s="97">
        <v>320</v>
      </c>
      <c r="H671" s="99">
        <v>756</v>
      </c>
      <c r="I671" s="100">
        <v>5873</v>
      </c>
      <c r="J671" s="100">
        <v>0</v>
      </c>
      <c r="K671" s="100">
        <f t="shared" si="20"/>
        <v>0</v>
      </c>
      <c r="L671" s="100">
        <f t="shared" si="21"/>
        <v>0</v>
      </c>
      <c r="M671" s="101" t="s">
        <v>5675</v>
      </c>
    </row>
    <row r="672" spans="1:13" x14ac:dyDescent="0.3">
      <c r="A672" s="97" t="s">
        <v>3910</v>
      </c>
      <c r="B672" s="97" t="s">
        <v>3909</v>
      </c>
      <c r="C672" s="97">
        <v>4630</v>
      </c>
      <c r="D672" s="97" t="s">
        <v>5789</v>
      </c>
      <c r="E672" s="98" t="s">
        <v>5672</v>
      </c>
      <c r="F672" s="97">
        <v>360</v>
      </c>
      <c r="G672" s="97">
        <v>360</v>
      </c>
      <c r="H672" s="99">
        <v>210</v>
      </c>
      <c r="I672" s="100">
        <v>673</v>
      </c>
      <c r="J672" s="100">
        <v>0</v>
      </c>
      <c r="K672" s="100">
        <f t="shared" si="20"/>
        <v>0</v>
      </c>
      <c r="L672" s="100">
        <f t="shared" si="21"/>
        <v>0</v>
      </c>
      <c r="M672" s="101" t="s">
        <v>5675</v>
      </c>
    </row>
    <row r="673" spans="1:13" x14ac:dyDescent="0.3">
      <c r="A673" s="97" t="s">
        <v>5026</v>
      </c>
      <c r="B673" s="97" t="s">
        <v>5025</v>
      </c>
      <c r="C673" s="97">
        <v>4680</v>
      </c>
      <c r="D673" s="97" t="s">
        <v>5792</v>
      </c>
      <c r="E673" s="98" t="s">
        <v>5790</v>
      </c>
      <c r="F673" s="97">
        <v>320</v>
      </c>
      <c r="G673" s="97">
        <v>320</v>
      </c>
      <c r="H673" s="99">
        <v>1640</v>
      </c>
      <c r="I673" s="100">
        <v>3896</v>
      </c>
      <c r="J673" s="100">
        <v>0</v>
      </c>
      <c r="K673" s="100">
        <f t="shared" si="20"/>
        <v>0</v>
      </c>
      <c r="L673" s="100">
        <f t="shared" si="21"/>
        <v>0</v>
      </c>
      <c r="M673" s="101" t="s">
        <v>5675</v>
      </c>
    </row>
    <row r="674" spans="1:13" x14ac:dyDescent="0.3">
      <c r="A674" s="97" t="s">
        <v>4310</v>
      </c>
      <c r="B674" s="97" t="s">
        <v>4309</v>
      </c>
      <c r="C674" s="97">
        <v>4630</v>
      </c>
      <c r="D674" s="97" t="s">
        <v>5789</v>
      </c>
      <c r="E674" s="98" t="s">
        <v>5790</v>
      </c>
      <c r="F674" s="97">
        <v>320</v>
      </c>
      <c r="G674" s="97">
        <v>320</v>
      </c>
      <c r="H674" s="99">
        <v>442</v>
      </c>
      <c r="I674" s="100">
        <v>1149</v>
      </c>
      <c r="J674" s="100">
        <v>0</v>
      </c>
      <c r="K674" s="100">
        <f t="shared" si="20"/>
        <v>0</v>
      </c>
      <c r="L674" s="100">
        <f t="shared" si="21"/>
        <v>0</v>
      </c>
      <c r="M674" s="101" t="s">
        <v>5675</v>
      </c>
    </row>
    <row r="675" spans="1:13" x14ac:dyDescent="0.3">
      <c r="A675" s="97" t="s">
        <v>4222</v>
      </c>
      <c r="B675" s="97" t="s">
        <v>4221</v>
      </c>
      <c r="C675" s="97">
        <v>4630</v>
      </c>
      <c r="D675" s="97" t="s">
        <v>5789</v>
      </c>
      <c r="E675" s="98" t="s">
        <v>5672</v>
      </c>
      <c r="F675" s="97">
        <v>360</v>
      </c>
      <c r="G675" s="97">
        <v>360</v>
      </c>
      <c r="H675" s="99">
        <v>865</v>
      </c>
      <c r="I675" s="100">
        <v>997</v>
      </c>
      <c r="J675" s="100">
        <v>10</v>
      </c>
      <c r="K675" s="100">
        <f t="shared" si="20"/>
        <v>8650</v>
      </c>
      <c r="L675" s="100">
        <f t="shared" si="21"/>
        <v>9970</v>
      </c>
      <c r="M675" s="101" t="s">
        <v>5675</v>
      </c>
    </row>
    <row r="676" spans="1:13" x14ac:dyDescent="0.3">
      <c r="A676" s="97" t="s">
        <v>4015</v>
      </c>
      <c r="B676" s="97" t="s">
        <v>4014</v>
      </c>
      <c r="C676" s="97">
        <v>4630</v>
      </c>
      <c r="D676" s="97" t="s">
        <v>5789</v>
      </c>
      <c r="E676" s="98" t="s">
        <v>5790</v>
      </c>
      <c r="F676" s="97">
        <v>320</v>
      </c>
      <c r="G676" s="97">
        <v>320</v>
      </c>
      <c r="H676" s="99">
        <v>1138</v>
      </c>
      <c r="I676" s="100">
        <v>752</v>
      </c>
      <c r="J676" s="100">
        <v>1</v>
      </c>
      <c r="K676" s="100">
        <f t="shared" si="20"/>
        <v>1138</v>
      </c>
      <c r="L676" s="100">
        <f t="shared" si="21"/>
        <v>752</v>
      </c>
      <c r="M676" s="101" t="s">
        <v>5675</v>
      </c>
    </row>
    <row r="677" spans="1:13" x14ac:dyDescent="0.3">
      <c r="A677" s="97" t="s">
        <v>4035</v>
      </c>
      <c r="B677" s="97" t="s">
        <v>4034</v>
      </c>
      <c r="C677" s="97">
        <v>4630</v>
      </c>
      <c r="D677" s="97" t="s">
        <v>5789</v>
      </c>
      <c r="E677" s="98" t="s">
        <v>5790</v>
      </c>
      <c r="F677" s="97">
        <v>320</v>
      </c>
      <c r="G677" s="97">
        <v>320</v>
      </c>
      <c r="H677" s="99">
        <v>404</v>
      </c>
      <c r="I677" s="100">
        <v>772</v>
      </c>
      <c r="J677" s="100">
        <v>23</v>
      </c>
      <c r="K677" s="100">
        <f t="shared" si="20"/>
        <v>9292</v>
      </c>
      <c r="L677" s="100">
        <f t="shared" si="21"/>
        <v>17756</v>
      </c>
      <c r="M677" s="101" t="s">
        <v>5675</v>
      </c>
    </row>
    <row r="678" spans="1:13" x14ac:dyDescent="0.3">
      <c r="A678" s="97" t="s">
        <v>4141</v>
      </c>
      <c r="B678" s="97" t="s">
        <v>4140</v>
      </c>
      <c r="C678" s="97">
        <v>4630</v>
      </c>
      <c r="D678" s="97" t="s">
        <v>5789</v>
      </c>
      <c r="E678" s="98" t="s">
        <v>5790</v>
      </c>
      <c r="F678" s="97">
        <v>320</v>
      </c>
      <c r="G678" s="97">
        <v>320</v>
      </c>
      <c r="H678" s="99">
        <v>665</v>
      </c>
      <c r="I678" s="100">
        <v>879</v>
      </c>
      <c r="J678" s="100">
        <v>37</v>
      </c>
      <c r="K678" s="100">
        <f t="shared" si="20"/>
        <v>24605</v>
      </c>
      <c r="L678" s="100">
        <f t="shared" si="21"/>
        <v>32523</v>
      </c>
      <c r="M678" s="101" t="s">
        <v>5675</v>
      </c>
    </row>
    <row r="679" spans="1:13" x14ac:dyDescent="0.3">
      <c r="A679" s="97" t="s">
        <v>4005</v>
      </c>
      <c r="B679" s="97" t="s">
        <v>4004</v>
      </c>
      <c r="C679" s="97">
        <v>4630</v>
      </c>
      <c r="D679" s="97" t="s">
        <v>5789</v>
      </c>
      <c r="E679" s="98" t="s">
        <v>5790</v>
      </c>
      <c r="F679" s="97">
        <v>320</v>
      </c>
      <c r="G679" s="97">
        <v>320</v>
      </c>
      <c r="H679" s="99">
        <v>634</v>
      </c>
      <c r="I679" s="100">
        <v>748</v>
      </c>
      <c r="J679" s="100">
        <v>2</v>
      </c>
      <c r="K679" s="100">
        <f t="shared" si="20"/>
        <v>1268</v>
      </c>
      <c r="L679" s="100">
        <f t="shared" si="21"/>
        <v>1496</v>
      </c>
      <c r="M679" s="101" t="s">
        <v>5675</v>
      </c>
    </row>
    <row r="680" spans="1:13" x14ac:dyDescent="0.3">
      <c r="A680" s="97" t="s">
        <v>3601</v>
      </c>
      <c r="B680" s="97" t="s">
        <v>3600</v>
      </c>
      <c r="C680" s="97">
        <v>4630</v>
      </c>
      <c r="D680" s="97" t="s">
        <v>5789</v>
      </c>
      <c r="E680" s="98" t="s">
        <v>5790</v>
      </c>
      <c r="F680" s="97">
        <v>320</v>
      </c>
      <c r="G680" s="97">
        <v>320</v>
      </c>
      <c r="H680" s="99">
        <v>632</v>
      </c>
      <c r="I680" s="100">
        <v>469</v>
      </c>
      <c r="J680" s="100">
        <v>0</v>
      </c>
      <c r="K680" s="100">
        <f t="shared" si="20"/>
        <v>0</v>
      </c>
      <c r="L680" s="100">
        <f t="shared" si="21"/>
        <v>0</v>
      </c>
      <c r="M680" s="101" t="s">
        <v>5675</v>
      </c>
    </row>
    <row r="681" spans="1:13" x14ac:dyDescent="0.3">
      <c r="A681" s="97" t="s">
        <v>4632</v>
      </c>
      <c r="B681" s="97" t="s">
        <v>4631</v>
      </c>
      <c r="C681" s="97">
        <v>4630</v>
      </c>
      <c r="D681" s="97" t="s">
        <v>5789</v>
      </c>
      <c r="E681" s="98" t="s">
        <v>5790</v>
      </c>
      <c r="F681" s="97">
        <v>320</v>
      </c>
      <c r="G681" s="97">
        <v>320</v>
      </c>
      <c r="H681" s="99">
        <v>364</v>
      </c>
      <c r="I681" s="100">
        <v>1925</v>
      </c>
      <c r="J681" s="100">
        <v>44</v>
      </c>
      <c r="K681" s="100">
        <f t="shared" si="20"/>
        <v>16016</v>
      </c>
      <c r="L681" s="100">
        <f t="shared" si="21"/>
        <v>84700</v>
      </c>
      <c r="M681" s="101" t="s">
        <v>5675</v>
      </c>
    </row>
    <row r="682" spans="1:13" x14ac:dyDescent="0.3">
      <c r="A682" s="97" t="s">
        <v>4330</v>
      </c>
      <c r="B682" s="97" t="s">
        <v>4329</v>
      </c>
      <c r="C682" s="97">
        <v>4630</v>
      </c>
      <c r="D682" s="97" t="s">
        <v>5789</v>
      </c>
      <c r="E682" s="98" t="s">
        <v>5790</v>
      </c>
      <c r="F682" s="97">
        <v>320</v>
      </c>
      <c r="G682" s="97">
        <v>320</v>
      </c>
      <c r="H682" s="99">
        <v>439</v>
      </c>
      <c r="I682" s="100">
        <v>1175</v>
      </c>
      <c r="J682" s="100">
        <v>26</v>
      </c>
      <c r="K682" s="100">
        <f t="shared" si="20"/>
        <v>11414</v>
      </c>
      <c r="L682" s="100">
        <f t="shared" si="21"/>
        <v>30550</v>
      </c>
      <c r="M682" s="101" t="s">
        <v>5675</v>
      </c>
    </row>
    <row r="683" spans="1:13" x14ac:dyDescent="0.3">
      <c r="A683" s="97" t="s">
        <v>4542</v>
      </c>
      <c r="B683" s="97" t="s">
        <v>4541</v>
      </c>
      <c r="C683" s="97">
        <v>4630</v>
      </c>
      <c r="D683" s="97" t="s">
        <v>5789</v>
      </c>
      <c r="E683" s="98" t="s">
        <v>5790</v>
      </c>
      <c r="F683" s="97">
        <v>320</v>
      </c>
      <c r="G683" s="97">
        <v>320</v>
      </c>
      <c r="H683" s="99">
        <v>724</v>
      </c>
      <c r="I683" s="100">
        <v>1680</v>
      </c>
      <c r="J683" s="100">
        <v>2</v>
      </c>
      <c r="K683" s="100">
        <f t="shared" si="20"/>
        <v>1448</v>
      </c>
      <c r="L683" s="100">
        <f t="shared" si="21"/>
        <v>3360</v>
      </c>
      <c r="M683" s="101" t="s">
        <v>5675</v>
      </c>
    </row>
    <row r="684" spans="1:13" x14ac:dyDescent="0.3">
      <c r="A684" s="97" t="s">
        <v>4216</v>
      </c>
      <c r="B684" s="97" t="s">
        <v>4215</v>
      </c>
      <c r="C684" s="97">
        <v>4630</v>
      </c>
      <c r="D684" s="97" t="s">
        <v>5789</v>
      </c>
      <c r="E684" s="98" t="s">
        <v>5790</v>
      </c>
      <c r="F684" s="97">
        <v>320</v>
      </c>
      <c r="G684" s="97">
        <v>320</v>
      </c>
      <c r="H684" s="99">
        <v>273</v>
      </c>
      <c r="I684" s="100">
        <v>984</v>
      </c>
      <c r="J684" s="100">
        <v>0</v>
      </c>
      <c r="K684" s="100">
        <f t="shared" si="20"/>
        <v>0</v>
      </c>
      <c r="L684" s="100">
        <f t="shared" si="21"/>
        <v>0</v>
      </c>
      <c r="M684" s="101" t="s">
        <v>5675</v>
      </c>
    </row>
    <row r="685" spans="1:13" x14ac:dyDescent="0.3">
      <c r="A685" s="97" t="s">
        <v>4147</v>
      </c>
      <c r="B685" s="97" t="s">
        <v>4146</v>
      </c>
      <c r="C685" s="97">
        <v>4630</v>
      </c>
      <c r="D685" s="97" t="s">
        <v>5789</v>
      </c>
      <c r="E685" s="98" t="s">
        <v>5790</v>
      </c>
      <c r="F685" s="97">
        <v>320</v>
      </c>
      <c r="G685" s="97">
        <v>320</v>
      </c>
      <c r="H685" s="99">
        <v>724</v>
      </c>
      <c r="I685" s="100">
        <v>882</v>
      </c>
      <c r="J685" s="100">
        <v>0</v>
      </c>
      <c r="K685" s="100">
        <f t="shared" si="20"/>
        <v>0</v>
      </c>
      <c r="L685" s="100">
        <f t="shared" si="21"/>
        <v>0</v>
      </c>
      <c r="M685" s="101" t="s">
        <v>5675</v>
      </c>
    </row>
    <row r="686" spans="1:13" x14ac:dyDescent="0.3">
      <c r="A686" s="97" t="s">
        <v>3571</v>
      </c>
      <c r="B686" s="97" t="s">
        <v>3570</v>
      </c>
      <c r="C686" s="97">
        <v>4633</v>
      </c>
      <c r="D686" s="97" t="s">
        <v>5807</v>
      </c>
      <c r="E686" s="98" t="s">
        <v>5808</v>
      </c>
      <c r="F686" s="97">
        <v>401</v>
      </c>
      <c r="G686" s="97">
        <v>401</v>
      </c>
      <c r="H686" s="99">
        <v>409</v>
      </c>
      <c r="I686" s="100">
        <v>454</v>
      </c>
      <c r="J686" s="100">
        <v>0</v>
      </c>
      <c r="K686" s="100">
        <f t="shared" si="20"/>
        <v>0</v>
      </c>
      <c r="L686" s="100">
        <f t="shared" si="21"/>
        <v>0</v>
      </c>
      <c r="M686" s="101" t="s">
        <v>5675</v>
      </c>
    </row>
    <row r="687" spans="1:13" x14ac:dyDescent="0.3">
      <c r="A687" s="97" t="s">
        <v>3532</v>
      </c>
      <c r="B687" s="97" t="s">
        <v>3531</v>
      </c>
      <c r="C687" s="97">
        <v>4633</v>
      </c>
      <c r="D687" s="97" t="s">
        <v>5807</v>
      </c>
      <c r="E687" s="98" t="s">
        <v>5809</v>
      </c>
      <c r="F687" s="97">
        <v>403</v>
      </c>
      <c r="G687" s="97">
        <v>403</v>
      </c>
      <c r="H687" s="99">
        <v>520</v>
      </c>
      <c r="I687" s="100">
        <v>431</v>
      </c>
      <c r="J687" s="100">
        <v>0</v>
      </c>
      <c r="K687" s="100">
        <f t="shared" si="20"/>
        <v>0</v>
      </c>
      <c r="L687" s="100">
        <f t="shared" si="21"/>
        <v>0</v>
      </c>
      <c r="M687" s="101" t="s">
        <v>5675</v>
      </c>
    </row>
    <row r="688" spans="1:13" x14ac:dyDescent="0.3">
      <c r="A688" s="97" t="s">
        <v>3530</v>
      </c>
      <c r="B688" s="97" t="s">
        <v>3529</v>
      </c>
      <c r="C688" s="97">
        <v>4633</v>
      </c>
      <c r="D688" s="97" t="s">
        <v>5807</v>
      </c>
      <c r="E688" s="98" t="s">
        <v>5809</v>
      </c>
      <c r="F688" s="97">
        <v>403</v>
      </c>
      <c r="G688" s="97">
        <v>403</v>
      </c>
      <c r="H688" s="99">
        <v>520</v>
      </c>
      <c r="I688" s="100">
        <v>431</v>
      </c>
      <c r="J688" s="100">
        <v>0</v>
      </c>
      <c r="K688" s="100">
        <f t="shared" si="20"/>
        <v>0</v>
      </c>
      <c r="L688" s="100">
        <f t="shared" si="21"/>
        <v>0</v>
      </c>
      <c r="M688" s="101" t="s">
        <v>5675</v>
      </c>
    </row>
    <row r="689" spans="1:13" x14ac:dyDescent="0.3">
      <c r="A689" s="97" t="s">
        <v>4347</v>
      </c>
      <c r="B689" s="97" t="s">
        <v>4346</v>
      </c>
      <c r="C689" s="97">
        <v>4630</v>
      </c>
      <c r="D689" s="97" t="s">
        <v>5789</v>
      </c>
      <c r="E689" s="98" t="s">
        <v>5790</v>
      </c>
      <c r="F689" s="97">
        <v>320</v>
      </c>
      <c r="G689" s="97">
        <v>320</v>
      </c>
      <c r="H689" s="99">
        <v>867</v>
      </c>
      <c r="I689" s="100">
        <v>1189</v>
      </c>
      <c r="J689" s="100">
        <v>1</v>
      </c>
      <c r="K689" s="100">
        <f t="shared" si="20"/>
        <v>867</v>
      </c>
      <c r="L689" s="100">
        <f t="shared" si="21"/>
        <v>1189</v>
      </c>
      <c r="M689" s="101" t="s">
        <v>5675</v>
      </c>
    </row>
    <row r="690" spans="1:13" x14ac:dyDescent="0.3">
      <c r="A690" s="97" t="s">
        <v>3528</v>
      </c>
      <c r="B690" s="97" t="s">
        <v>3527</v>
      </c>
      <c r="C690" s="97">
        <v>4633</v>
      </c>
      <c r="D690" s="97" t="s">
        <v>5807</v>
      </c>
      <c r="E690" s="98" t="s">
        <v>5809</v>
      </c>
      <c r="F690" s="97">
        <v>403</v>
      </c>
      <c r="G690" s="97">
        <v>403</v>
      </c>
      <c r="H690" s="99">
        <v>520</v>
      </c>
      <c r="I690" s="100">
        <v>431</v>
      </c>
      <c r="J690" s="100">
        <v>0</v>
      </c>
      <c r="K690" s="100">
        <f t="shared" si="20"/>
        <v>0</v>
      </c>
      <c r="L690" s="100">
        <f t="shared" si="21"/>
        <v>0</v>
      </c>
      <c r="M690" s="101" t="s">
        <v>5675</v>
      </c>
    </row>
    <row r="691" spans="1:13" x14ac:dyDescent="0.3">
      <c r="A691" s="97" t="s">
        <v>3620</v>
      </c>
      <c r="B691" s="97" t="s">
        <v>3619</v>
      </c>
      <c r="C691" s="97">
        <v>4630</v>
      </c>
      <c r="D691" s="97" t="s">
        <v>5789</v>
      </c>
      <c r="E691" s="98" t="s">
        <v>5672</v>
      </c>
      <c r="F691" s="97">
        <v>360</v>
      </c>
      <c r="G691" s="97">
        <v>360</v>
      </c>
      <c r="H691" s="99">
        <v>448</v>
      </c>
      <c r="I691" s="100">
        <v>479</v>
      </c>
      <c r="J691" s="100">
        <v>0</v>
      </c>
      <c r="K691" s="100">
        <f t="shared" si="20"/>
        <v>0</v>
      </c>
      <c r="L691" s="100">
        <f t="shared" si="21"/>
        <v>0</v>
      </c>
      <c r="M691" s="101" t="s">
        <v>5675</v>
      </c>
    </row>
    <row r="692" spans="1:13" x14ac:dyDescent="0.3">
      <c r="A692" s="97" t="s">
        <v>4326</v>
      </c>
      <c r="B692" s="97" t="s">
        <v>4325</v>
      </c>
      <c r="C692" s="97">
        <v>4650</v>
      </c>
      <c r="D692" s="97" t="s">
        <v>5764</v>
      </c>
      <c r="E692" s="98" t="s">
        <v>5672</v>
      </c>
      <c r="F692" s="97">
        <v>360</v>
      </c>
      <c r="G692" s="97">
        <v>360</v>
      </c>
      <c r="H692" s="99">
        <v>389</v>
      </c>
      <c r="I692" s="100">
        <v>1169</v>
      </c>
      <c r="J692" s="100">
        <v>0</v>
      </c>
      <c r="K692" s="100">
        <f t="shared" si="20"/>
        <v>0</v>
      </c>
      <c r="L692" s="100">
        <f t="shared" si="21"/>
        <v>0</v>
      </c>
      <c r="M692" s="101" t="s">
        <v>5675</v>
      </c>
    </row>
    <row r="693" spans="1:13" x14ac:dyDescent="0.3">
      <c r="A693" s="97" t="s">
        <v>3211</v>
      </c>
      <c r="B693" s="97" t="s">
        <v>3210</v>
      </c>
      <c r="C693" s="97">
        <v>4630</v>
      </c>
      <c r="D693" s="97" t="s">
        <v>5789</v>
      </c>
      <c r="E693" s="98" t="s">
        <v>5790</v>
      </c>
      <c r="F693" s="97">
        <v>320</v>
      </c>
      <c r="G693" s="97">
        <v>320</v>
      </c>
      <c r="H693" s="99">
        <v>264</v>
      </c>
      <c r="I693" s="100">
        <v>272</v>
      </c>
      <c r="J693" s="100">
        <v>0</v>
      </c>
      <c r="K693" s="100">
        <f t="shared" si="20"/>
        <v>0</v>
      </c>
      <c r="L693" s="100">
        <f t="shared" si="21"/>
        <v>0</v>
      </c>
      <c r="M693" s="101" t="s">
        <v>5675</v>
      </c>
    </row>
    <row r="694" spans="1:13" x14ac:dyDescent="0.3">
      <c r="A694" s="97" t="s">
        <v>3402</v>
      </c>
      <c r="B694" s="97" t="s">
        <v>3401</v>
      </c>
      <c r="C694" s="97">
        <v>4630</v>
      </c>
      <c r="D694" s="97" t="s">
        <v>5789</v>
      </c>
      <c r="E694" s="98" t="s">
        <v>5790</v>
      </c>
      <c r="F694" s="97">
        <v>320</v>
      </c>
      <c r="G694" s="97">
        <v>320</v>
      </c>
      <c r="H694" s="99">
        <v>264</v>
      </c>
      <c r="I694" s="100">
        <v>360</v>
      </c>
      <c r="J694" s="100">
        <v>0</v>
      </c>
      <c r="K694" s="100">
        <f t="shared" si="20"/>
        <v>0</v>
      </c>
      <c r="L694" s="100">
        <f t="shared" si="21"/>
        <v>0</v>
      </c>
      <c r="M694" s="101" t="s">
        <v>5675</v>
      </c>
    </row>
    <row r="695" spans="1:13" x14ac:dyDescent="0.3">
      <c r="A695" s="97" t="s">
        <v>3771</v>
      </c>
      <c r="B695" s="97" t="s">
        <v>3770</v>
      </c>
      <c r="C695" s="97">
        <v>4633</v>
      </c>
      <c r="D695" s="97" t="s">
        <v>5807</v>
      </c>
      <c r="E695" s="98" t="s">
        <v>5809</v>
      </c>
      <c r="F695" s="97">
        <v>403</v>
      </c>
      <c r="G695" s="97">
        <v>403</v>
      </c>
      <c r="H695" s="99">
        <v>547</v>
      </c>
      <c r="I695" s="100">
        <v>578</v>
      </c>
      <c r="J695" s="100">
        <v>1024</v>
      </c>
      <c r="K695" s="100">
        <f t="shared" si="20"/>
        <v>560128</v>
      </c>
      <c r="L695" s="100">
        <f t="shared" si="21"/>
        <v>591872</v>
      </c>
      <c r="M695" s="101" t="s">
        <v>5675</v>
      </c>
    </row>
    <row r="696" spans="1:13" x14ac:dyDescent="0.3">
      <c r="A696" s="97" t="s">
        <v>4284</v>
      </c>
      <c r="B696" s="97" t="s">
        <v>4283</v>
      </c>
      <c r="C696" s="97">
        <v>4633</v>
      </c>
      <c r="D696" s="97" t="s">
        <v>5807</v>
      </c>
      <c r="E696" s="98" t="s">
        <v>5808</v>
      </c>
      <c r="F696" s="97">
        <v>401</v>
      </c>
      <c r="G696" s="97">
        <v>401</v>
      </c>
      <c r="H696" s="99">
        <v>547</v>
      </c>
      <c r="I696" s="100">
        <v>1094</v>
      </c>
      <c r="J696" s="100">
        <v>76</v>
      </c>
      <c r="K696" s="100">
        <f t="shared" si="20"/>
        <v>41572</v>
      </c>
      <c r="L696" s="100">
        <f t="shared" si="21"/>
        <v>83144</v>
      </c>
      <c r="M696" s="101" t="s">
        <v>5675</v>
      </c>
    </row>
    <row r="697" spans="1:13" x14ac:dyDescent="0.3">
      <c r="A697" s="97" t="s">
        <v>5261</v>
      </c>
      <c r="B697" s="97" t="s">
        <v>5260</v>
      </c>
      <c r="C697" s="97">
        <v>4633</v>
      </c>
      <c r="D697" s="97" t="s">
        <v>5807</v>
      </c>
      <c r="E697" s="98" t="s">
        <v>5672</v>
      </c>
      <c r="F697" s="97">
        <v>360</v>
      </c>
      <c r="G697" s="97">
        <v>360</v>
      </c>
      <c r="H697" s="99">
        <v>5890</v>
      </c>
      <c r="I697" s="100">
        <v>6132</v>
      </c>
      <c r="J697" s="100">
        <v>0</v>
      </c>
      <c r="K697" s="100">
        <f t="shared" si="20"/>
        <v>0</v>
      </c>
      <c r="L697" s="100">
        <f t="shared" si="21"/>
        <v>0</v>
      </c>
      <c r="M697" s="101" t="s">
        <v>5675</v>
      </c>
    </row>
    <row r="698" spans="1:13" x14ac:dyDescent="0.3">
      <c r="A698" s="97" t="s">
        <v>4465</v>
      </c>
      <c r="B698" s="97" t="s">
        <v>4464</v>
      </c>
      <c r="C698" s="97">
        <v>4633</v>
      </c>
      <c r="D698" s="97" t="s">
        <v>5807</v>
      </c>
      <c r="E698" s="98" t="s">
        <v>5672</v>
      </c>
      <c r="F698" s="97">
        <v>360</v>
      </c>
      <c r="G698" s="97">
        <v>360</v>
      </c>
      <c r="H698" s="99">
        <v>854</v>
      </c>
      <c r="I698" s="100">
        <v>1456</v>
      </c>
      <c r="J698" s="100">
        <v>1</v>
      </c>
      <c r="K698" s="100">
        <f t="shared" si="20"/>
        <v>854</v>
      </c>
      <c r="L698" s="100">
        <f t="shared" si="21"/>
        <v>1456</v>
      </c>
      <c r="M698" s="101" t="s">
        <v>5675</v>
      </c>
    </row>
    <row r="699" spans="1:13" x14ac:dyDescent="0.3">
      <c r="A699" s="97" t="s">
        <v>3896</v>
      </c>
      <c r="B699" s="97" t="s">
        <v>3895</v>
      </c>
      <c r="C699" s="97">
        <v>4633</v>
      </c>
      <c r="D699" s="97" t="s">
        <v>5807</v>
      </c>
      <c r="E699" s="98" t="s">
        <v>5672</v>
      </c>
      <c r="F699" s="97">
        <v>360</v>
      </c>
      <c r="G699" s="97">
        <v>360</v>
      </c>
      <c r="H699" s="99">
        <v>624</v>
      </c>
      <c r="I699" s="100">
        <v>663</v>
      </c>
      <c r="J699" s="100">
        <v>0</v>
      </c>
      <c r="K699" s="100">
        <f t="shared" si="20"/>
        <v>0</v>
      </c>
      <c r="L699" s="100">
        <f t="shared" si="21"/>
        <v>0</v>
      </c>
      <c r="M699" s="101" t="s">
        <v>5675</v>
      </c>
    </row>
    <row r="700" spans="1:13" x14ac:dyDescent="0.3">
      <c r="A700" s="97" t="s">
        <v>5810</v>
      </c>
      <c r="B700" s="97" t="s">
        <v>5811</v>
      </c>
      <c r="C700" s="97">
        <v>4630</v>
      </c>
      <c r="D700" s="97" t="s">
        <v>5789</v>
      </c>
      <c r="E700" s="98" t="s">
        <v>5795</v>
      </c>
      <c r="F700" s="97">
        <v>324</v>
      </c>
      <c r="G700" s="97">
        <v>324</v>
      </c>
      <c r="H700" s="99">
        <v>380</v>
      </c>
      <c r="I700" s="100">
        <v>725</v>
      </c>
      <c r="J700" s="100">
        <v>0</v>
      </c>
      <c r="K700" s="100">
        <f t="shared" si="20"/>
        <v>0</v>
      </c>
      <c r="L700" s="100">
        <f t="shared" si="21"/>
        <v>0</v>
      </c>
      <c r="M700" s="101" t="s">
        <v>5675</v>
      </c>
    </row>
    <row r="701" spans="1:13" x14ac:dyDescent="0.3">
      <c r="A701" s="97" t="s">
        <v>5812</v>
      </c>
      <c r="B701" s="97" t="s">
        <v>5813</v>
      </c>
      <c r="C701" s="97">
        <v>4630</v>
      </c>
      <c r="D701" s="97" t="s">
        <v>5789</v>
      </c>
      <c r="E701" s="98" t="s">
        <v>5795</v>
      </c>
      <c r="F701" s="97">
        <v>324</v>
      </c>
      <c r="G701" s="97">
        <v>324</v>
      </c>
      <c r="H701" s="99">
        <v>380</v>
      </c>
      <c r="I701" s="100">
        <v>725</v>
      </c>
      <c r="J701" s="100">
        <v>0</v>
      </c>
      <c r="K701" s="100">
        <f t="shared" si="20"/>
        <v>0</v>
      </c>
      <c r="L701" s="100">
        <f t="shared" si="21"/>
        <v>0</v>
      </c>
      <c r="M701" s="101" t="s">
        <v>5675</v>
      </c>
    </row>
    <row r="702" spans="1:13" x14ac:dyDescent="0.3">
      <c r="A702" s="97" t="s">
        <v>4754</v>
      </c>
      <c r="B702" s="97" t="s">
        <v>4753</v>
      </c>
      <c r="C702" s="97">
        <v>4630</v>
      </c>
      <c r="D702" s="97" t="s">
        <v>5789</v>
      </c>
      <c r="E702" s="98" t="s">
        <v>5672</v>
      </c>
      <c r="F702" s="97">
        <v>360</v>
      </c>
      <c r="G702" s="97">
        <v>360</v>
      </c>
      <c r="H702" s="99">
        <v>2158</v>
      </c>
      <c r="I702" s="100">
        <v>2303</v>
      </c>
      <c r="J702" s="100">
        <v>0</v>
      </c>
      <c r="K702" s="100">
        <f t="shared" si="20"/>
        <v>0</v>
      </c>
      <c r="L702" s="100">
        <f t="shared" si="21"/>
        <v>0</v>
      </c>
      <c r="M702" s="101" t="s">
        <v>5675</v>
      </c>
    </row>
    <row r="703" spans="1:13" x14ac:dyDescent="0.3">
      <c r="A703" s="97" t="s">
        <v>5489</v>
      </c>
      <c r="B703" s="97" t="s">
        <v>5488</v>
      </c>
      <c r="C703" s="97">
        <v>4630</v>
      </c>
      <c r="D703" s="97" t="s">
        <v>5789</v>
      </c>
      <c r="E703" s="98" t="s">
        <v>5679</v>
      </c>
      <c r="F703" s="97">
        <v>361</v>
      </c>
      <c r="G703" s="97">
        <v>361</v>
      </c>
      <c r="H703" s="99">
        <v>2891</v>
      </c>
      <c r="I703" s="100">
        <v>19398</v>
      </c>
      <c r="J703" s="100">
        <v>0</v>
      </c>
      <c r="K703" s="100">
        <f t="shared" si="20"/>
        <v>0</v>
      </c>
      <c r="L703" s="100">
        <f t="shared" si="21"/>
        <v>0</v>
      </c>
      <c r="M703" s="101" t="s">
        <v>5675</v>
      </c>
    </row>
    <row r="704" spans="1:13" x14ac:dyDescent="0.3">
      <c r="A704" s="97" t="s">
        <v>5062</v>
      </c>
      <c r="B704" s="97" t="s">
        <v>5061</v>
      </c>
      <c r="C704" s="97">
        <v>4630</v>
      </c>
      <c r="D704" s="97" t="s">
        <v>5789</v>
      </c>
      <c r="E704" s="98" t="s">
        <v>5791</v>
      </c>
      <c r="F704" s="97">
        <v>323</v>
      </c>
      <c r="G704" s="97">
        <v>323</v>
      </c>
      <c r="H704" s="99">
        <v>3877</v>
      </c>
      <c r="I704" s="100">
        <v>4251</v>
      </c>
      <c r="J704" s="100">
        <v>0</v>
      </c>
      <c r="K704" s="100">
        <f t="shared" si="20"/>
        <v>0</v>
      </c>
      <c r="L704" s="100">
        <f t="shared" si="21"/>
        <v>0</v>
      </c>
      <c r="M704" s="101" t="s">
        <v>5675</v>
      </c>
    </row>
    <row r="705" spans="1:13" x14ac:dyDescent="0.3">
      <c r="A705" s="97" t="s">
        <v>4778</v>
      </c>
      <c r="B705" s="97" t="s">
        <v>4777</v>
      </c>
      <c r="C705" s="97">
        <v>4630</v>
      </c>
      <c r="D705" s="97" t="s">
        <v>5789</v>
      </c>
      <c r="E705" s="98" t="s">
        <v>5791</v>
      </c>
      <c r="F705" s="97">
        <v>323</v>
      </c>
      <c r="G705" s="97">
        <v>323</v>
      </c>
      <c r="H705" s="99">
        <v>2308</v>
      </c>
      <c r="I705" s="100">
        <v>2372</v>
      </c>
      <c r="J705" s="100">
        <v>0</v>
      </c>
      <c r="K705" s="100">
        <f t="shared" si="20"/>
        <v>0</v>
      </c>
      <c r="L705" s="100">
        <f t="shared" si="21"/>
        <v>0</v>
      </c>
      <c r="M705" s="101" t="s">
        <v>5675</v>
      </c>
    </row>
    <row r="706" spans="1:13" x14ac:dyDescent="0.3">
      <c r="A706" s="97" t="s">
        <v>4175</v>
      </c>
      <c r="B706" s="97" t="s">
        <v>4174</v>
      </c>
      <c r="C706" s="97">
        <v>4630</v>
      </c>
      <c r="D706" s="97" t="s">
        <v>5789</v>
      </c>
      <c r="E706" s="98" t="s">
        <v>5790</v>
      </c>
      <c r="F706" s="97">
        <v>320</v>
      </c>
      <c r="G706" s="97">
        <v>320</v>
      </c>
      <c r="H706" s="99">
        <v>348</v>
      </c>
      <c r="I706" s="100">
        <v>918</v>
      </c>
      <c r="J706" s="100">
        <v>1</v>
      </c>
      <c r="K706" s="100">
        <f t="shared" si="20"/>
        <v>348</v>
      </c>
      <c r="L706" s="100">
        <f t="shared" si="21"/>
        <v>918</v>
      </c>
      <c r="M706" s="101" t="s">
        <v>5675</v>
      </c>
    </row>
    <row r="707" spans="1:13" x14ac:dyDescent="0.3">
      <c r="A707" s="97" t="s">
        <v>5814</v>
      </c>
      <c r="B707" s="97" t="s">
        <v>5815</v>
      </c>
      <c r="C707" s="97">
        <v>4630</v>
      </c>
      <c r="D707" s="97" t="s">
        <v>5789</v>
      </c>
      <c r="E707" s="98" t="s">
        <v>5790</v>
      </c>
      <c r="F707" s="97">
        <v>320</v>
      </c>
      <c r="G707" s="97">
        <v>320</v>
      </c>
      <c r="H707" s="99">
        <v>395</v>
      </c>
      <c r="I707" s="100">
        <v>1001</v>
      </c>
      <c r="J707" s="100">
        <v>0</v>
      </c>
      <c r="K707" s="100">
        <f t="shared" si="20"/>
        <v>0</v>
      </c>
      <c r="L707" s="100">
        <f t="shared" si="21"/>
        <v>0</v>
      </c>
      <c r="M707" s="101" t="s">
        <v>5675</v>
      </c>
    </row>
    <row r="708" spans="1:13" x14ac:dyDescent="0.3">
      <c r="A708" s="97" t="s">
        <v>3597</v>
      </c>
      <c r="B708" s="97" t="s">
        <v>3596</v>
      </c>
      <c r="C708" s="97">
        <v>4630</v>
      </c>
      <c r="D708" s="97" t="s">
        <v>5789</v>
      </c>
      <c r="E708" s="98" t="s">
        <v>5790</v>
      </c>
      <c r="F708" s="97">
        <v>320</v>
      </c>
      <c r="G708" s="97">
        <v>320</v>
      </c>
      <c r="H708" s="99">
        <v>362</v>
      </c>
      <c r="I708" s="100">
        <v>467</v>
      </c>
      <c r="J708" s="100">
        <v>0</v>
      </c>
      <c r="K708" s="100">
        <f t="shared" si="20"/>
        <v>0</v>
      </c>
      <c r="L708" s="100">
        <f t="shared" si="21"/>
        <v>0</v>
      </c>
      <c r="M708" s="101" t="s">
        <v>5675</v>
      </c>
    </row>
    <row r="709" spans="1:13" x14ac:dyDescent="0.3">
      <c r="A709" s="97" t="s">
        <v>4198</v>
      </c>
      <c r="B709" s="97" t="s">
        <v>4197</v>
      </c>
      <c r="C709" s="97">
        <v>4630</v>
      </c>
      <c r="D709" s="97" t="s">
        <v>5789</v>
      </c>
      <c r="E709" s="98" t="s">
        <v>5790</v>
      </c>
      <c r="F709" s="97">
        <v>320</v>
      </c>
      <c r="G709" s="97">
        <v>320</v>
      </c>
      <c r="H709" s="99">
        <v>603</v>
      </c>
      <c r="I709" s="100">
        <v>962</v>
      </c>
      <c r="J709" s="100">
        <v>0</v>
      </c>
      <c r="K709" s="100">
        <f t="shared" si="20"/>
        <v>0</v>
      </c>
      <c r="L709" s="100">
        <f t="shared" si="21"/>
        <v>0</v>
      </c>
      <c r="M709" s="101" t="s">
        <v>5675</v>
      </c>
    </row>
    <row r="710" spans="1:13" x14ac:dyDescent="0.3">
      <c r="A710" s="97" t="s">
        <v>4846</v>
      </c>
      <c r="B710" s="97" t="s">
        <v>4845</v>
      </c>
      <c r="C710" s="97">
        <v>4630</v>
      </c>
      <c r="D710" s="97" t="s">
        <v>5789</v>
      </c>
      <c r="E710" s="98" t="s">
        <v>5790</v>
      </c>
      <c r="F710" s="97">
        <v>320</v>
      </c>
      <c r="G710" s="97">
        <v>320</v>
      </c>
      <c r="H710" s="99">
        <v>1205</v>
      </c>
      <c r="I710" s="100">
        <v>2662</v>
      </c>
      <c r="J710" s="100">
        <v>11</v>
      </c>
      <c r="K710" s="100">
        <f t="shared" si="20"/>
        <v>13255</v>
      </c>
      <c r="L710" s="100">
        <f t="shared" si="21"/>
        <v>29282</v>
      </c>
      <c r="M710" s="101" t="s">
        <v>5675</v>
      </c>
    </row>
    <row r="711" spans="1:13" x14ac:dyDescent="0.3">
      <c r="A711" s="97" t="s">
        <v>4282</v>
      </c>
      <c r="B711" s="97" t="s">
        <v>4281</v>
      </c>
      <c r="C711" s="97">
        <v>4630</v>
      </c>
      <c r="D711" s="97" t="s">
        <v>5789</v>
      </c>
      <c r="E711" s="98" t="s">
        <v>5672</v>
      </c>
      <c r="F711" s="97">
        <v>360</v>
      </c>
      <c r="G711" s="97">
        <v>360</v>
      </c>
      <c r="H711" s="99">
        <v>1744</v>
      </c>
      <c r="I711" s="100">
        <v>1091</v>
      </c>
      <c r="J711" s="100">
        <v>0</v>
      </c>
      <c r="K711" s="100">
        <f t="shared" si="20"/>
        <v>0</v>
      </c>
      <c r="L711" s="100">
        <f t="shared" si="21"/>
        <v>0</v>
      </c>
      <c r="M711" s="101" t="s">
        <v>5675</v>
      </c>
    </row>
    <row r="712" spans="1:13" x14ac:dyDescent="0.3">
      <c r="A712" s="97" t="s">
        <v>3872</v>
      </c>
      <c r="B712" s="97" t="s">
        <v>3871</v>
      </c>
      <c r="C712" s="97">
        <v>4630</v>
      </c>
      <c r="D712" s="97" t="s">
        <v>5789</v>
      </c>
      <c r="E712" s="98" t="s">
        <v>5790</v>
      </c>
      <c r="F712" s="97">
        <v>320</v>
      </c>
      <c r="G712" s="97">
        <v>320</v>
      </c>
      <c r="H712" s="99">
        <v>422</v>
      </c>
      <c r="I712" s="100">
        <v>651</v>
      </c>
      <c r="J712" s="100">
        <v>0</v>
      </c>
      <c r="K712" s="100">
        <f t="shared" si="20"/>
        <v>0</v>
      </c>
      <c r="L712" s="100">
        <f t="shared" si="21"/>
        <v>0</v>
      </c>
      <c r="M712" s="101" t="s">
        <v>5675</v>
      </c>
    </row>
    <row r="713" spans="1:13" x14ac:dyDescent="0.3">
      <c r="A713" s="97" t="s">
        <v>5336</v>
      </c>
      <c r="B713" s="97" t="s">
        <v>5335</v>
      </c>
      <c r="C713" s="97">
        <v>4680</v>
      </c>
      <c r="D713" s="97" t="s">
        <v>5792</v>
      </c>
      <c r="E713" s="98" t="s">
        <v>5816</v>
      </c>
      <c r="F713" s="97">
        <v>352</v>
      </c>
      <c r="G713" s="97">
        <v>352</v>
      </c>
      <c r="H713" s="99">
        <v>7492</v>
      </c>
      <c r="I713" s="100">
        <v>7293</v>
      </c>
      <c r="J713" s="100">
        <v>36</v>
      </c>
      <c r="K713" s="100">
        <f t="shared" ref="K713:K776" si="22">J713*H713</f>
        <v>269712</v>
      </c>
      <c r="L713" s="100">
        <f t="shared" ref="L713:L776" si="23">+J713*I713</f>
        <v>262548</v>
      </c>
      <c r="M713" s="101" t="s">
        <v>5675</v>
      </c>
    </row>
    <row r="714" spans="1:13" x14ac:dyDescent="0.3">
      <c r="A714" s="97" t="s">
        <v>4082</v>
      </c>
      <c r="B714" s="97" t="s">
        <v>4081</v>
      </c>
      <c r="C714" s="97">
        <v>4630</v>
      </c>
      <c r="D714" s="97" t="s">
        <v>5789</v>
      </c>
      <c r="E714" s="98" t="s">
        <v>5790</v>
      </c>
      <c r="F714" s="97">
        <v>320</v>
      </c>
      <c r="G714" s="97">
        <v>320</v>
      </c>
      <c r="H714" s="99">
        <v>657</v>
      </c>
      <c r="I714" s="100">
        <v>824</v>
      </c>
      <c r="J714" s="100">
        <v>0</v>
      </c>
      <c r="K714" s="100">
        <f t="shared" si="22"/>
        <v>0</v>
      </c>
      <c r="L714" s="100">
        <f t="shared" si="23"/>
        <v>0</v>
      </c>
      <c r="M714" s="101" t="s">
        <v>5675</v>
      </c>
    </row>
    <row r="715" spans="1:13" x14ac:dyDescent="0.3">
      <c r="A715" s="97" t="s">
        <v>4194</v>
      </c>
      <c r="B715" s="97" t="s">
        <v>4193</v>
      </c>
      <c r="C715" s="97">
        <v>4630</v>
      </c>
      <c r="D715" s="97" t="s">
        <v>5789</v>
      </c>
      <c r="E715" s="98" t="s">
        <v>5790</v>
      </c>
      <c r="F715" s="97">
        <v>320</v>
      </c>
      <c r="G715" s="97">
        <v>320</v>
      </c>
      <c r="H715" s="99">
        <v>657</v>
      </c>
      <c r="I715" s="100">
        <v>959</v>
      </c>
      <c r="J715" s="100">
        <v>0</v>
      </c>
      <c r="K715" s="100">
        <f t="shared" si="22"/>
        <v>0</v>
      </c>
      <c r="L715" s="100">
        <f t="shared" si="23"/>
        <v>0</v>
      </c>
      <c r="M715" s="101" t="s">
        <v>5675</v>
      </c>
    </row>
    <row r="716" spans="1:13" x14ac:dyDescent="0.3">
      <c r="A716" s="97" t="s">
        <v>5378</v>
      </c>
      <c r="B716" s="97" t="s">
        <v>5377</v>
      </c>
      <c r="C716" s="97">
        <v>4680</v>
      </c>
      <c r="D716" s="97" t="s">
        <v>5792</v>
      </c>
      <c r="E716" s="98" t="s">
        <v>5816</v>
      </c>
      <c r="F716" s="97">
        <v>352</v>
      </c>
      <c r="G716" s="97">
        <v>352</v>
      </c>
      <c r="H716" s="99">
        <v>6720</v>
      </c>
      <c r="I716" s="100">
        <v>8001</v>
      </c>
      <c r="J716" s="100">
        <v>430</v>
      </c>
      <c r="K716" s="100">
        <f t="shared" si="22"/>
        <v>2889600</v>
      </c>
      <c r="L716" s="100">
        <f t="shared" si="23"/>
        <v>3440430</v>
      </c>
      <c r="M716" s="101" t="s">
        <v>5675</v>
      </c>
    </row>
    <row r="717" spans="1:13" x14ac:dyDescent="0.3">
      <c r="A717" s="97" t="s">
        <v>5326</v>
      </c>
      <c r="B717" s="97" t="s">
        <v>5325</v>
      </c>
      <c r="C717" s="97">
        <v>4680</v>
      </c>
      <c r="D717" s="97" t="s">
        <v>5792</v>
      </c>
      <c r="E717" s="98" t="s">
        <v>5816</v>
      </c>
      <c r="F717" s="97">
        <v>352</v>
      </c>
      <c r="G717" s="97">
        <v>352</v>
      </c>
      <c r="H717" s="99">
        <v>4344</v>
      </c>
      <c r="I717" s="100">
        <v>7048</v>
      </c>
      <c r="J717" s="100">
        <v>244</v>
      </c>
      <c r="K717" s="100">
        <f t="shared" si="22"/>
        <v>1059936</v>
      </c>
      <c r="L717" s="100">
        <f t="shared" si="23"/>
        <v>1719712</v>
      </c>
      <c r="M717" s="101" t="s">
        <v>5675</v>
      </c>
    </row>
    <row r="718" spans="1:13" x14ac:dyDescent="0.3">
      <c r="A718" s="97" t="s">
        <v>4650</v>
      </c>
      <c r="B718" s="97" t="s">
        <v>4649</v>
      </c>
      <c r="C718" s="97">
        <v>4630</v>
      </c>
      <c r="D718" s="97" t="s">
        <v>5789</v>
      </c>
      <c r="E718" s="98" t="s">
        <v>5672</v>
      </c>
      <c r="F718" s="97">
        <v>360</v>
      </c>
      <c r="G718" s="97">
        <v>360</v>
      </c>
      <c r="H718" s="99">
        <v>1810</v>
      </c>
      <c r="I718" s="100">
        <v>1968</v>
      </c>
      <c r="J718" s="100">
        <v>0</v>
      </c>
      <c r="K718" s="100">
        <f t="shared" si="22"/>
        <v>0</v>
      </c>
      <c r="L718" s="100">
        <f t="shared" si="23"/>
        <v>0</v>
      </c>
      <c r="M718" s="101" t="s">
        <v>5675</v>
      </c>
    </row>
    <row r="719" spans="1:13" x14ac:dyDescent="0.3">
      <c r="A719" s="97" t="s">
        <v>5149</v>
      </c>
      <c r="B719" s="97" t="s">
        <v>5148</v>
      </c>
      <c r="C719" s="97">
        <v>4630</v>
      </c>
      <c r="D719" s="97" t="s">
        <v>5789</v>
      </c>
      <c r="E719" s="98" t="s">
        <v>5672</v>
      </c>
      <c r="F719" s="97">
        <v>360</v>
      </c>
      <c r="G719" s="97">
        <v>360</v>
      </c>
      <c r="H719" s="99">
        <v>2193</v>
      </c>
      <c r="I719" s="100">
        <v>4884</v>
      </c>
      <c r="J719" s="100">
        <v>2</v>
      </c>
      <c r="K719" s="100">
        <f t="shared" si="22"/>
        <v>4386</v>
      </c>
      <c r="L719" s="100">
        <f t="shared" si="23"/>
        <v>9768</v>
      </c>
      <c r="M719" s="101" t="s">
        <v>5675</v>
      </c>
    </row>
    <row r="720" spans="1:13" x14ac:dyDescent="0.3">
      <c r="A720" s="97" t="s">
        <v>5163</v>
      </c>
      <c r="B720" s="97" t="s">
        <v>5162</v>
      </c>
      <c r="C720" s="97">
        <v>4630</v>
      </c>
      <c r="D720" s="97" t="s">
        <v>5789</v>
      </c>
      <c r="E720" s="98" t="s">
        <v>5672</v>
      </c>
      <c r="F720" s="97">
        <v>360</v>
      </c>
      <c r="G720" s="97">
        <v>360</v>
      </c>
      <c r="H720" s="99">
        <v>3883</v>
      </c>
      <c r="I720" s="100">
        <v>5013</v>
      </c>
      <c r="J720" s="100">
        <v>0</v>
      </c>
      <c r="K720" s="100">
        <f t="shared" si="22"/>
        <v>0</v>
      </c>
      <c r="L720" s="100">
        <f t="shared" si="23"/>
        <v>0</v>
      </c>
      <c r="M720" s="101" t="s">
        <v>5675</v>
      </c>
    </row>
    <row r="721" spans="1:13" x14ac:dyDescent="0.3">
      <c r="A721" s="97" t="s">
        <v>5074</v>
      </c>
      <c r="B721" s="97" t="s">
        <v>5073</v>
      </c>
      <c r="C721" s="97">
        <v>4630</v>
      </c>
      <c r="D721" s="97" t="s">
        <v>5789</v>
      </c>
      <c r="E721" s="98" t="s">
        <v>5790</v>
      </c>
      <c r="F721" s="97">
        <v>320</v>
      </c>
      <c r="G721" s="97">
        <v>320</v>
      </c>
      <c r="H721" s="99">
        <v>2700</v>
      </c>
      <c r="I721" s="100">
        <v>4386</v>
      </c>
      <c r="J721" s="100">
        <v>0</v>
      </c>
      <c r="K721" s="100">
        <f t="shared" si="22"/>
        <v>0</v>
      </c>
      <c r="L721" s="100">
        <f t="shared" si="23"/>
        <v>0</v>
      </c>
      <c r="M721" s="101" t="s">
        <v>5675</v>
      </c>
    </row>
    <row r="722" spans="1:13" x14ac:dyDescent="0.3">
      <c r="A722" s="97" t="s">
        <v>4694</v>
      </c>
      <c r="B722" s="97" t="s">
        <v>4693</v>
      </c>
      <c r="C722" s="97">
        <v>4630</v>
      </c>
      <c r="D722" s="97" t="s">
        <v>5789</v>
      </c>
      <c r="E722" s="98" t="s">
        <v>5790</v>
      </c>
      <c r="F722" s="97">
        <v>320</v>
      </c>
      <c r="G722" s="97">
        <v>320</v>
      </c>
      <c r="H722" s="99">
        <v>958</v>
      </c>
      <c r="I722" s="100">
        <v>2064</v>
      </c>
      <c r="J722" s="100">
        <v>0</v>
      </c>
      <c r="K722" s="100">
        <f t="shared" si="22"/>
        <v>0</v>
      </c>
      <c r="L722" s="100">
        <f t="shared" si="23"/>
        <v>0</v>
      </c>
      <c r="M722" s="101" t="s">
        <v>5675</v>
      </c>
    </row>
    <row r="723" spans="1:13" x14ac:dyDescent="0.3">
      <c r="A723" s="97" t="s">
        <v>4050</v>
      </c>
      <c r="B723" s="97" t="s">
        <v>4049</v>
      </c>
      <c r="C723" s="97">
        <v>4630</v>
      </c>
      <c r="D723" s="97" t="s">
        <v>5789</v>
      </c>
      <c r="E723" s="98" t="s">
        <v>5790</v>
      </c>
      <c r="F723" s="97">
        <v>320</v>
      </c>
      <c r="G723" s="97">
        <v>320</v>
      </c>
      <c r="H723" s="99">
        <v>634</v>
      </c>
      <c r="I723" s="100">
        <v>790</v>
      </c>
      <c r="J723" s="100">
        <v>33</v>
      </c>
      <c r="K723" s="100">
        <f t="shared" si="22"/>
        <v>20922</v>
      </c>
      <c r="L723" s="100">
        <f t="shared" si="23"/>
        <v>26070</v>
      </c>
      <c r="M723" s="101" t="s">
        <v>5675</v>
      </c>
    </row>
    <row r="724" spans="1:13" x14ac:dyDescent="0.3">
      <c r="A724" s="97" t="s">
        <v>4872</v>
      </c>
      <c r="B724" s="97" t="s">
        <v>4871</v>
      </c>
      <c r="C724" s="97">
        <v>4630</v>
      </c>
      <c r="D724" s="97" t="s">
        <v>5789</v>
      </c>
      <c r="E724" s="98" t="s">
        <v>5672</v>
      </c>
      <c r="F724" s="97">
        <v>360</v>
      </c>
      <c r="G724" s="97">
        <v>360</v>
      </c>
      <c r="H724" s="99">
        <v>2540</v>
      </c>
      <c r="I724" s="100">
        <v>2806</v>
      </c>
      <c r="J724" s="100">
        <v>0</v>
      </c>
      <c r="K724" s="100">
        <f t="shared" si="22"/>
        <v>0</v>
      </c>
      <c r="L724" s="100">
        <f t="shared" si="23"/>
        <v>0</v>
      </c>
      <c r="M724" s="101" t="s">
        <v>5675</v>
      </c>
    </row>
    <row r="725" spans="1:13" x14ac:dyDescent="0.3">
      <c r="A725" s="97" t="s">
        <v>5006</v>
      </c>
      <c r="B725" s="97" t="s">
        <v>5005</v>
      </c>
      <c r="C725" s="97">
        <v>4630</v>
      </c>
      <c r="D725" s="97" t="s">
        <v>5789</v>
      </c>
      <c r="E725" s="98" t="s">
        <v>5672</v>
      </c>
      <c r="F725" s="97">
        <v>360</v>
      </c>
      <c r="G725" s="97">
        <v>360</v>
      </c>
      <c r="H725" s="99">
        <v>2332</v>
      </c>
      <c r="I725" s="100">
        <v>3697</v>
      </c>
      <c r="J725" s="100">
        <v>0</v>
      </c>
      <c r="K725" s="100">
        <f t="shared" si="22"/>
        <v>0</v>
      </c>
      <c r="L725" s="100">
        <f t="shared" si="23"/>
        <v>0</v>
      </c>
      <c r="M725" s="101" t="s">
        <v>5675</v>
      </c>
    </row>
    <row r="726" spans="1:13" x14ac:dyDescent="0.3">
      <c r="A726" s="97" t="s">
        <v>4566</v>
      </c>
      <c r="B726" s="97" t="s">
        <v>4565</v>
      </c>
      <c r="C726" s="97">
        <v>4630</v>
      </c>
      <c r="D726" s="97" t="s">
        <v>5789</v>
      </c>
      <c r="E726" s="98" t="s">
        <v>5790</v>
      </c>
      <c r="F726" s="97">
        <v>320</v>
      </c>
      <c r="G726" s="97">
        <v>320</v>
      </c>
      <c r="H726" s="99">
        <v>724</v>
      </c>
      <c r="I726" s="100">
        <v>1713</v>
      </c>
      <c r="J726" s="100">
        <v>0</v>
      </c>
      <c r="K726" s="100">
        <f t="shared" si="22"/>
        <v>0</v>
      </c>
      <c r="L726" s="100">
        <f t="shared" si="23"/>
        <v>0</v>
      </c>
      <c r="M726" s="101" t="s">
        <v>5675</v>
      </c>
    </row>
    <row r="727" spans="1:13" x14ac:dyDescent="0.3">
      <c r="A727" s="97" t="s">
        <v>5187</v>
      </c>
      <c r="B727" s="97" t="s">
        <v>5186</v>
      </c>
      <c r="C727" s="97">
        <v>4680</v>
      </c>
      <c r="D727" s="97" t="s">
        <v>5792</v>
      </c>
      <c r="E727" s="98" t="s">
        <v>5816</v>
      </c>
      <c r="F727" s="97">
        <v>352</v>
      </c>
      <c r="G727" s="97">
        <v>352</v>
      </c>
      <c r="H727" s="99">
        <v>2027.28</v>
      </c>
      <c r="I727" s="100">
        <v>5172</v>
      </c>
      <c r="J727" s="100">
        <v>0</v>
      </c>
      <c r="K727" s="100">
        <f t="shared" si="22"/>
        <v>0</v>
      </c>
      <c r="L727" s="100">
        <f t="shared" si="23"/>
        <v>0</v>
      </c>
      <c r="M727" s="101" t="s">
        <v>5675</v>
      </c>
    </row>
    <row r="728" spans="1:13" x14ac:dyDescent="0.3">
      <c r="A728" s="97" t="s">
        <v>5423</v>
      </c>
      <c r="B728" s="97" t="s">
        <v>5422</v>
      </c>
      <c r="C728" s="97">
        <v>4630</v>
      </c>
      <c r="D728" s="97" t="s">
        <v>5789</v>
      </c>
      <c r="E728" s="98" t="s">
        <v>5672</v>
      </c>
      <c r="F728" s="97">
        <v>360</v>
      </c>
      <c r="G728" s="97">
        <v>360</v>
      </c>
      <c r="H728" s="99">
        <v>8479</v>
      </c>
      <c r="I728" s="100">
        <v>9367</v>
      </c>
      <c r="J728" s="100">
        <v>0</v>
      </c>
      <c r="K728" s="100">
        <f t="shared" si="22"/>
        <v>0</v>
      </c>
      <c r="L728" s="100">
        <f t="shared" si="23"/>
        <v>0</v>
      </c>
      <c r="M728" s="101" t="s">
        <v>5675</v>
      </c>
    </row>
    <row r="729" spans="1:13" x14ac:dyDescent="0.3">
      <c r="A729" s="97" t="s">
        <v>4800</v>
      </c>
      <c r="B729" s="97" t="s">
        <v>4799</v>
      </c>
      <c r="C729" s="97">
        <v>4630</v>
      </c>
      <c r="D729" s="97" t="s">
        <v>5789</v>
      </c>
      <c r="E729" s="98" t="s">
        <v>5672</v>
      </c>
      <c r="F729" s="97">
        <v>360</v>
      </c>
      <c r="G729" s="97">
        <v>360</v>
      </c>
      <c r="H729" s="99">
        <v>2196</v>
      </c>
      <c r="I729" s="100">
        <v>2426</v>
      </c>
      <c r="J729" s="100">
        <v>0</v>
      </c>
      <c r="K729" s="100">
        <f t="shared" si="22"/>
        <v>0</v>
      </c>
      <c r="L729" s="100">
        <f t="shared" si="23"/>
        <v>0</v>
      </c>
      <c r="M729" s="101" t="s">
        <v>5675</v>
      </c>
    </row>
    <row r="730" spans="1:13" x14ac:dyDescent="0.3">
      <c r="A730" s="97" t="s">
        <v>3548</v>
      </c>
      <c r="B730" s="97" t="s">
        <v>3547</v>
      </c>
      <c r="C730" s="97">
        <v>4630</v>
      </c>
      <c r="D730" s="97" t="s">
        <v>5789</v>
      </c>
      <c r="E730" s="98" t="s">
        <v>5672</v>
      </c>
      <c r="F730" s="97">
        <v>360</v>
      </c>
      <c r="G730" s="97">
        <v>360</v>
      </c>
      <c r="H730" s="99">
        <v>341</v>
      </c>
      <c r="I730" s="100">
        <v>435</v>
      </c>
      <c r="J730" s="100">
        <v>0</v>
      </c>
      <c r="K730" s="100">
        <f t="shared" si="22"/>
        <v>0</v>
      </c>
      <c r="L730" s="100">
        <f t="shared" si="23"/>
        <v>0</v>
      </c>
      <c r="M730" s="101" t="s">
        <v>5675</v>
      </c>
    </row>
    <row r="731" spans="1:13" x14ac:dyDescent="0.3">
      <c r="A731" s="97" t="s">
        <v>3785</v>
      </c>
      <c r="B731" s="97" t="s">
        <v>3784</v>
      </c>
      <c r="C731" s="97">
        <v>4630</v>
      </c>
      <c r="D731" s="97" t="s">
        <v>5789</v>
      </c>
      <c r="E731" s="98" t="s">
        <v>5672</v>
      </c>
      <c r="F731" s="97">
        <v>360</v>
      </c>
      <c r="G731" s="97">
        <v>360</v>
      </c>
      <c r="H731" s="99">
        <v>240</v>
      </c>
      <c r="I731" s="100">
        <v>594</v>
      </c>
      <c r="J731" s="100">
        <v>0</v>
      </c>
      <c r="K731" s="100">
        <f t="shared" si="22"/>
        <v>0</v>
      </c>
      <c r="L731" s="100">
        <f t="shared" si="23"/>
        <v>0</v>
      </c>
      <c r="M731" s="101" t="s">
        <v>5675</v>
      </c>
    </row>
    <row r="732" spans="1:13" x14ac:dyDescent="0.3">
      <c r="A732" s="97" t="s">
        <v>4415</v>
      </c>
      <c r="B732" s="97" t="s">
        <v>4414</v>
      </c>
      <c r="C732" s="97">
        <v>4630</v>
      </c>
      <c r="D732" s="97" t="s">
        <v>5789</v>
      </c>
      <c r="E732" s="98" t="s">
        <v>5672</v>
      </c>
      <c r="F732" s="97">
        <v>360</v>
      </c>
      <c r="G732" s="97">
        <v>360</v>
      </c>
      <c r="H732" s="99">
        <v>1189</v>
      </c>
      <c r="I732" s="100">
        <v>1307</v>
      </c>
      <c r="J732" s="100">
        <v>0</v>
      </c>
      <c r="K732" s="100">
        <f t="shared" si="22"/>
        <v>0</v>
      </c>
      <c r="L732" s="100">
        <f t="shared" si="23"/>
        <v>0</v>
      </c>
      <c r="M732" s="101" t="s">
        <v>5675</v>
      </c>
    </row>
    <row r="733" spans="1:13" x14ac:dyDescent="0.3">
      <c r="A733" s="97" t="s">
        <v>2608</v>
      </c>
      <c r="B733" s="97" t="s">
        <v>2607</v>
      </c>
      <c r="C733" s="97">
        <v>4630</v>
      </c>
      <c r="D733" s="97" t="s">
        <v>5789</v>
      </c>
      <c r="E733" s="98" t="s">
        <v>5672</v>
      </c>
      <c r="F733" s="97">
        <v>360</v>
      </c>
      <c r="G733" s="97">
        <v>360</v>
      </c>
      <c r="H733" s="99">
        <v>309</v>
      </c>
      <c r="I733" s="100">
        <v>145</v>
      </c>
      <c r="J733" s="100">
        <v>0</v>
      </c>
      <c r="K733" s="100">
        <f t="shared" si="22"/>
        <v>0</v>
      </c>
      <c r="L733" s="100">
        <f t="shared" si="23"/>
        <v>0</v>
      </c>
      <c r="M733" s="101" t="s">
        <v>5675</v>
      </c>
    </row>
    <row r="734" spans="1:13" x14ac:dyDescent="0.3">
      <c r="A734" s="97" t="s">
        <v>4578</v>
      </c>
      <c r="B734" s="97" t="s">
        <v>4577</v>
      </c>
      <c r="C734" s="97">
        <v>4630</v>
      </c>
      <c r="D734" s="97" t="s">
        <v>5789</v>
      </c>
      <c r="E734" s="98" t="s">
        <v>5672</v>
      </c>
      <c r="F734" s="97">
        <v>360</v>
      </c>
      <c r="G734" s="97">
        <v>360</v>
      </c>
      <c r="H734" s="99">
        <v>269</v>
      </c>
      <c r="I734" s="100">
        <v>1735</v>
      </c>
      <c r="J734" s="100">
        <v>0</v>
      </c>
      <c r="K734" s="100">
        <f t="shared" si="22"/>
        <v>0</v>
      </c>
      <c r="L734" s="100">
        <f t="shared" si="23"/>
        <v>0</v>
      </c>
      <c r="M734" s="101" t="s">
        <v>5675</v>
      </c>
    </row>
    <row r="735" spans="1:13" x14ac:dyDescent="0.3">
      <c r="A735" s="97" t="s">
        <v>5471</v>
      </c>
      <c r="B735" s="97" t="s">
        <v>5470</v>
      </c>
      <c r="C735" s="97">
        <v>4630</v>
      </c>
      <c r="D735" s="97" t="s">
        <v>5789</v>
      </c>
      <c r="E735" s="98" t="s">
        <v>5791</v>
      </c>
      <c r="F735" s="97">
        <v>323</v>
      </c>
      <c r="G735" s="97">
        <v>323</v>
      </c>
      <c r="H735" s="99">
        <v>9397</v>
      </c>
      <c r="I735" s="100">
        <v>18794</v>
      </c>
      <c r="J735" s="100">
        <v>0</v>
      </c>
      <c r="K735" s="100">
        <f t="shared" si="22"/>
        <v>0</v>
      </c>
      <c r="L735" s="100">
        <f t="shared" si="23"/>
        <v>0</v>
      </c>
      <c r="M735" s="101" t="s">
        <v>5675</v>
      </c>
    </row>
    <row r="736" spans="1:13" x14ac:dyDescent="0.3">
      <c r="A736" s="97" t="s">
        <v>5817</v>
      </c>
      <c r="B736" s="97" t="s">
        <v>5818</v>
      </c>
      <c r="C736" s="97">
        <v>4630</v>
      </c>
      <c r="D736" s="97" t="s">
        <v>5789</v>
      </c>
      <c r="E736" s="98" t="s">
        <v>5795</v>
      </c>
      <c r="F736" s="97">
        <v>324</v>
      </c>
      <c r="G736" s="97">
        <v>324</v>
      </c>
      <c r="H736" s="99">
        <v>720</v>
      </c>
      <c r="I736" s="100">
        <v>2274</v>
      </c>
      <c r="J736" s="100">
        <v>0</v>
      </c>
      <c r="K736" s="100">
        <f t="shared" si="22"/>
        <v>0</v>
      </c>
      <c r="L736" s="100">
        <f t="shared" si="23"/>
        <v>0</v>
      </c>
      <c r="M736" s="101" t="s">
        <v>5675</v>
      </c>
    </row>
    <row r="737" spans="1:13" x14ac:dyDescent="0.3">
      <c r="A737" s="97" t="s">
        <v>5330</v>
      </c>
      <c r="B737" s="97" t="s">
        <v>5329</v>
      </c>
      <c r="C737" s="97">
        <v>4630</v>
      </c>
      <c r="D737" s="97" t="s">
        <v>5789</v>
      </c>
      <c r="E737" s="98" t="s">
        <v>5679</v>
      </c>
      <c r="F737" s="97">
        <v>361</v>
      </c>
      <c r="G737" s="97">
        <v>361</v>
      </c>
      <c r="H737" s="99">
        <v>5140</v>
      </c>
      <c r="I737" s="100">
        <v>7164</v>
      </c>
      <c r="J737" s="100">
        <v>0</v>
      </c>
      <c r="K737" s="100">
        <f t="shared" si="22"/>
        <v>0</v>
      </c>
      <c r="L737" s="100">
        <f t="shared" si="23"/>
        <v>0</v>
      </c>
      <c r="M737" s="101" t="s">
        <v>5675</v>
      </c>
    </row>
    <row r="738" spans="1:13" x14ac:dyDescent="0.3">
      <c r="A738" s="97" t="s">
        <v>4965</v>
      </c>
      <c r="B738" s="97" t="s">
        <v>4964</v>
      </c>
      <c r="C738" s="97">
        <v>4630</v>
      </c>
      <c r="D738" s="97" t="s">
        <v>5789</v>
      </c>
      <c r="E738" s="98" t="s">
        <v>5679</v>
      </c>
      <c r="F738" s="97">
        <v>361</v>
      </c>
      <c r="G738" s="97">
        <v>361</v>
      </c>
      <c r="H738" s="99">
        <v>5140</v>
      </c>
      <c r="I738" s="100">
        <v>3379</v>
      </c>
      <c r="J738" s="100">
        <v>0</v>
      </c>
      <c r="K738" s="100">
        <f t="shared" si="22"/>
        <v>0</v>
      </c>
      <c r="L738" s="100">
        <f t="shared" si="23"/>
        <v>0</v>
      </c>
      <c r="M738" s="101" t="s">
        <v>5675</v>
      </c>
    </row>
    <row r="739" spans="1:13" x14ac:dyDescent="0.3">
      <c r="A739" s="97" t="s">
        <v>5467</v>
      </c>
      <c r="B739" s="97" t="s">
        <v>5466</v>
      </c>
      <c r="C739" s="97">
        <v>4630</v>
      </c>
      <c r="D739" s="97" t="s">
        <v>5789</v>
      </c>
      <c r="E739" s="98" t="s">
        <v>5679</v>
      </c>
      <c r="F739" s="97">
        <v>361</v>
      </c>
      <c r="G739" s="97">
        <v>361</v>
      </c>
      <c r="H739" s="99">
        <v>9724</v>
      </c>
      <c r="I739" s="100">
        <v>17625</v>
      </c>
      <c r="J739" s="100">
        <v>0</v>
      </c>
      <c r="K739" s="100">
        <f t="shared" si="22"/>
        <v>0</v>
      </c>
      <c r="L739" s="100">
        <f t="shared" si="23"/>
        <v>0</v>
      </c>
      <c r="M739" s="101" t="s">
        <v>5675</v>
      </c>
    </row>
    <row r="740" spans="1:13" x14ac:dyDescent="0.3">
      <c r="A740" s="97" t="s">
        <v>5469</v>
      </c>
      <c r="B740" s="97" t="s">
        <v>5468</v>
      </c>
      <c r="C740" s="97">
        <v>4630</v>
      </c>
      <c r="D740" s="97" t="s">
        <v>5789</v>
      </c>
      <c r="E740" s="98" t="s">
        <v>5679</v>
      </c>
      <c r="F740" s="97">
        <v>361</v>
      </c>
      <c r="G740" s="97">
        <v>361</v>
      </c>
      <c r="H740" s="99">
        <v>9724</v>
      </c>
      <c r="I740" s="100">
        <v>18190</v>
      </c>
      <c r="J740" s="100">
        <v>0</v>
      </c>
      <c r="K740" s="100">
        <f t="shared" si="22"/>
        <v>0</v>
      </c>
      <c r="L740" s="100">
        <f t="shared" si="23"/>
        <v>0</v>
      </c>
      <c r="M740" s="101" t="s">
        <v>5675</v>
      </c>
    </row>
    <row r="741" spans="1:13" x14ac:dyDescent="0.3">
      <c r="A741" s="97" t="s">
        <v>5441</v>
      </c>
      <c r="B741" s="97" t="s">
        <v>5440</v>
      </c>
      <c r="C741" s="97">
        <v>4630</v>
      </c>
      <c r="D741" s="97" t="s">
        <v>5789</v>
      </c>
      <c r="E741" s="98" t="s">
        <v>5679</v>
      </c>
      <c r="F741" s="97">
        <v>361</v>
      </c>
      <c r="G741" s="97">
        <v>361</v>
      </c>
      <c r="H741" s="99">
        <v>1238</v>
      </c>
      <c r="I741" s="100">
        <v>10410</v>
      </c>
      <c r="J741" s="100">
        <v>0</v>
      </c>
      <c r="K741" s="100">
        <f t="shared" si="22"/>
        <v>0</v>
      </c>
      <c r="L741" s="100">
        <f t="shared" si="23"/>
        <v>0</v>
      </c>
      <c r="M741" s="101" t="s">
        <v>5675</v>
      </c>
    </row>
    <row r="742" spans="1:13" x14ac:dyDescent="0.3">
      <c r="A742" s="97" t="s">
        <v>5098</v>
      </c>
      <c r="B742" s="97" t="s">
        <v>5097</v>
      </c>
      <c r="C742" s="97">
        <v>4630</v>
      </c>
      <c r="D742" s="97" t="s">
        <v>5789</v>
      </c>
      <c r="E742" s="98" t="s">
        <v>5679</v>
      </c>
      <c r="F742" s="97">
        <v>361</v>
      </c>
      <c r="G742" s="97">
        <v>361</v>
      </c>
      <c r="H742" s="99">
        <v>1238</v>
      </c>
      <c r="I742" s="100">
        <v>4448</v>
      </c>
      <c r="J742" s="100">
        <v>0</v>
      </c>
      <c r="K742" s="100">
        <f t="shared" si="22"/>
        <v>0</v>
      </c>
      <c r="L742" s="100">
        <f t="shared" si="23"/>
        <v>0</v>
      </c>
      <c r="M742" s="101" t="s">
        <v>5675</v>
      </c>
    </row>
    <row r="743" spans="1:13" x14ac:dyDescent="0.3">
      <c r="A743" s="97" t="s">
        <v>5380</v>
      </c>
      <c r="B743" s="97" t="s">
        <v>5379</v>
      </c>
      <c r="C743" s="97">
        <v>4630</v>
      </c>
      <c r="D743" s="97" t="s">
        <v>5789</v>
      </c>
      <c r="E743" s="98" t="s">
        <v>5679</v>
      </c>
      <c r="F743" s="97">
        <v>361</v>
      </c>
      <c r="G743" s="97">
        <v>361</v>
      </c>
      <c r="H743" s="99">
        <v>2356</v>
      </c>
      <c r="I743" s="100">
        <v>8132</v>
      </c>
      <c r="J743" s="100">
        <v>0</v>
      </c>
      <c r="K743" s="100">
        <f t="shared" si="22"/>
        <v>0</v>
      </c>
      <c r="L743" s="100">
        <f t="shared" si="23"/>
        <v>0</v>
      </c>
      <c r="M743" s="101" t="s">
        <v>5675</v>
      </c>
    </row>
    <row r="744" spans="1:13" x14ac:dyDescent="0.3">
      <c r="A744" s="97" t="s">
        <v>5259</v>
      </c>
      <c r="B744" s="97" t="s">
        <v>5258</v>
      </c>
      <c r="C744" s="97">
        <v>4630</v>
      </c>
      <c r="D744" s="97" t="s">
        <v>5789</v>
      </c>
      <c r="E744" s="98" t="s">
        <v>5679</v>
      </c>
      <c r="F744" s="97">
        <v>361</v>
      </c>
      <c r="G744" s="97">
        <v>361</v>
      </c>
      <c r="H744" s="99">
        <v>2356</v>
      </c>
      <c r="I744" s="100">
        <v>6121</v>
      </c>
      <c r="J744" s="100">
        <v>0</v>
      </c>
      <c r="K744" s="100">
        <f t="shared" si="22"/>
        <v>0</v>
      </c>
      <c r="L744" s="100">
        <f t="shared" si="23"/>
        <v>0</v>
      </c>
      <c r="M744" s="101" t="s">
        <v>5675</v>
      </c>
    </row>
    <row r="745" spans="1:13" x14ac:dyDescent="0.3">
      <c r="A745" s="97" t="s">
        <v>4944</v>
      </c>
      <c r="B745" s="97" t="s">
        <v>4943</v>
      </c>
      <c r="C745" s="97">
        <v>4630</v>
      </c>
      <c r="D745" s="97" t="s">
        <v>5789</v>
      </c>
      <c r="E745" s="98" t="s">
        <v>5679</v>
      </c>
      <c r="F745" s="97">
        <v>361</v>
      </c>
      <c r="G745" s="97">
        <v>361</v>
      </c>
      <c r="H745" s="99">
        <v>1240</v>
      </c>
      <c r="I745" s="100">
        <v>3164</v>
      </c>
      <c r="J745" s="100">
        <v>2</v>
      </c>
      <c r="K745" s="100">
        <f t="shared" si="22"/>
        <v>2480</v>
      </c>
      <c r="L745" s="100">
        <f t="shared" si="23"/>
        <v>6328</v>
      </c>
      <c r="M745" s="101" t="s">
        <v>5675</v>
      </c>
    </row>
    <row r="746" spans="1:13" x14ac:dyDescent="0.3">
      <c r="A746" s="97" t="s">
        <v>5302</v>
      </c>
      <c r="B746" s="97" t="s">
        <v>5301</v>
      </c>
      <c r="C746" s="97">
        <v>4630</v>
      </c>
      <c r="D746" s="97" t="s">
        <v>5789</v>
      </c>
      <c r="E746" s="98" t="s">
        <v>5679</v>
      </c>
      <c r="F746" s="97">
        <v>361</v>
      </c>
      <c r="G746" s="97">
        <v>361</v>
      </c>
      <c r="H746" s="99">
        <v>2036</v>
      </c>
      <c r="I746" s="100">
        <v>6714</v>
      </c>
      <c r="J746" s="100">
        <v>0</v>
      </c>
      <c r="K746" s="100">
        <f t="shared" si="22"/>
        <v>0</v>
      </c>
      <c r="L746" s="100">
        <f t="shared" si="23"/>
        <v>0</v>
      </c>
      <c r="M746" s="101" t="s">
        <v>5675</v>
      </c>
    </row>
    <row r="747" spans="1:13" x14ac:dyDescent="0.3">
      <c r="A747" s="97" t="s">
        <v>5370</v>
      </c>
      <c r="B747" s="97" t="s">
        <v>5369</v>
      </c>
      <c r="C747" s="97">
        <v>4630</v>
      </c>
      <c r="D747" s="97" t="s">
        <v>5789</v>
      </c>
      <c r="E747" s="98" t="s">
        <v>5672</v>
      </c>
      <c r="F747" s="97">
        <v>360</v>
      </c>
      <c r="G747" s="97">
        <v>360</v>
      </c>
      <c r="H747" s="99">
        <v>7073</v>
      </c>
      <c r="I747" s="100">
        <v>7814</v>
      </c>
      <c r="J747" s="100">
        <v>0</v>
      </c>
      <c r="K747" s="100">
        <f t="shared" si="22"/>
        <v>0</v>
      </c>
      <c r="L747" s="100">
        <f t="shared" si="23"/>
        <v>0</v>
      </c>
      <c r="M747" s="101" t="s">
        <v>5675</v>
      </c>
    </row>
    <row r="748" spans="1:13" x14ac:dyDescent="0.3">
      <c r="A748" s="97" t="s">
        <v>4602</v>
      </c>
      <c r="B748" s="97" t="s">
        <v>4601</v>
      </c>
      <c r="C748" s="97">
        <v>4630</v>
      </c>
      <c r="D748" s="97" t="s">
        <v>5789</v>
      </c>
      <c r="E748" s="98" t="s">
        <v>5672</v>
      </c>
      <c r="F748" s="97">
        <v>360</v>
      </c>
      <c r="G748" s="97">
        <v>360</v>
      </c>
      <c r="H748" s="99">
        <v>952</v>
      </c>
      <c r="I748" s="100">
        <v>1825</v>
      </c>
      <c r="J748" s="100">
        <v>0</v>
      </c>
      <c r="K748" s="100">
        <f t="shared" si="22"/>
        <v>0</v>
      </c>
      <c r="L748" s="100">
        <f t="shared" si="23"/>
        <v>0</v>
      </c>
      <c r="M748" s="101" t="s">
        <v>5675</v>
      </c>
    </row>
    <row r="749" spans="1:13" x14ac:dyDescent="0.3">
      <c r="A749" s="97" t="s">
        <v>4820</v>
      </c>
      <c r="B749" s="97" t="s">
        <v>4819</v>
      </c>
      <c r="C749" s="97">
        <v>4630</v>
      </c>
      <c r="D749" s="97" t="s">
        <v>5789</v>
      </c>
      <c r="E749" s="98" t="s">
        <v>5672</v>
      </c>
      <c r="F749" s="97">
        <v>360</v>
      </c>
      <c r="G749" s="97">
        <v>360</v>
      </c>
      <c r="H749" s="99">
        <v>1165</v>
      </c>
      <c r="I749" s="100">
        <v>2546</v>
      </c>
      <c r="J749" s="100">
        <v>0</v>
      </c>
      <c r="K749" s="100">
        <f t="shared" si="22"/>
        <v>0</v>
      </c>
      <c r="L749" s="100">
        <f t="shared" si="23"/>
        <v>0</v>
      </c>
      <c r="M749" s="101" t="s">
        <v>5675</v>
      </c>
    </row>
    <row r="750" spans="1:13" x14ac:dyDescent="0.3">
      <c r="A750" s="97" t="s">
        <v>5128</v>
      </c>
      <c r="B750" s="97" t="s">
        <v>5127</v>
      </c>
      <c r="C750" s="97">
        <v>4630</v>
      </c>
      <c r="D750" s="97" t="s">
        <v>5789</v>
      </c>
      <c r="E750" s="98" t="s">
        <v>5672</v>
      </c>
      <c r="F750" s="97">
        <v>360</v>
      </c>
      <c r="G750" s="97">
        <v>360</v>
      </c>
      <c r="H750" s="99">
        <v>1423</v>
      </c>
      <c r="I750" s="100">
        <v>4707</v>
      </c>
      <c r="J750" s="100">
        <v>0</v>
      </c>
      <c r="K750" s="100">
        <f t="shared" si="22"/>
        <v>0</v>
      </c>
      <c r="L750" s="100">
        <f t="shared" si="23"/>
        <v>0</v>
      </c>
      <c r="M750" s="101" t="s">
        <v>5675</v>
      </c>
    </row>
    <row r="751" spans="1:13" x14ac:dyDescent="0.3">
      <c r="A751" s="97" t="s">
        <v>5494</v>
      </c>
      <c r="B751" s="97" t="s">
        <v>5493</v>
      </c>
      <c r="C751" s="97">
        <v>4630</v>
      </c>
      <c r="D751" s="97" t="s">
        <v>5789</v>
      </c>
      <c r="E751" s="98" t="s">
        <v>5672</v>
      </c>
      <c r="F751" s="97">
        <v>360</v>
      </c>
      <c r="G751" s="97">
        <v>360</v>
      </c>
      <c r="H751" s="99">
        <v>13421</v>
      </c>
      <c r="I751" s="100">
        <v>21652</v>
      </c>
      <c r="J751" s="100">
        <v>0</v>
      </c>
      <c r="K751" s="100">
        <f t="shared" si="22"/>
        <v>0</v>
      </c>
      <c r="L751" s="100">
        <f t="shared" si="23"/>
        <v>0</v>
      </c>
      <c r="M751" s="101" t="s">
        <v>5675</v>
      </c>
    </row>
    <row r="752" spans="1:13" x14ac:dyDescent="0.3">
      <c r="A752" s="97" t="s">
        <v>5500</v>
      </c>
      <c r="B752" s="97" t="s">
        <v>5499</v>
      </c>
      <c r="C752" s="97">
        <v>4630</v>
      </c>
      <c r="D752" s="97" t="s">
        <v>5789</v>
      </c>
      <c r="E752" s="98" t="s">
        <v>5672</v>
      </c>
      <c r="F752" s="97">
        <v>360</v>
      </c>
      <c r="G752" s="97">
        <v>360</v>
      </c>
      <c r="H752" s="99">
        <v>14584</v>
      </c>
      <c r="I752" s="100">
        <v>23396</v>
      </c>
      <c r="J752" s="100">
        <v>0</v>
      </c>
      <c r="K752" s="100">
        <f t="shared" si="22"/>
        <v>0</v>
      </c>
      <c r="L752" s="100">
        <f t="shared" si="23"/>
        <v>0</v>
      </c>
      <c r="M752" s="101" t="s">
        <v>5675</v>
      </c>
    </row>
    <row r="753" spans="1:13" x14ac:dyDescent="0.3">
      <c r="A753" s="97" t="s">
        <v>5502</v>
      </c>
      <c r="B753" s="97" t="s">
        <v>5501</v>
      </c>
      <c r="C753" s="97">
        <v>4630</v>
      </c>
      <c r="D753" s="97" t="s">
        <v>5789</v>
      </c>
      <c r="E753" s="98" t="s">
        <v>5672</v>
      </c>
      <c r="F753" s="97">
        <v>360</v>
      </c>
      <c r="G753" s="97">
        <v>360</v>
      </c>
      <c r="H753" s="99">
        <v>17210</v>
      </c>
      <c r="I753" s="100">
        <v>27472</v>
      </c>
      <c r="J753" s="100">
        <v>0</v>
      </c>
      <c r="K753" s="100">
        <f t="shared" si="22"/>
        <v>0</v>
      </c>
      <c r="L753" s="100">
        <f t="shared" si="23"/>
        <v>0</v>
      </c>
      <c r="M753" s="101" t="s">
        <v>5675</v>
      </c>
    </row>
    <row r="754" spans="1:13" x14ac:dyDescent="0.3">
      <c r="A754" s="97" t="s">
        <v>5506</v>
      </c>
      <c r="B754" s="97" t="s">
        <v>5505</v>
      </c>
      <c r="C754" s="97">
        <v>4630</v>
      </c>
      <c r="D754" s="97" t="s">
        <v>5789</v>
      </c>
      <c r="E754" s="98" t="s">
        <v>5672</v>
      </c>
      <c r="F754" s="97">
        <v>360</v>
      </c>
      <c r="G754" s="97">
        <v>360</v>
      </c>
      <c r="H754" s="99">
        <v>20261</v>
      </c>
      <c r="I754" s="100">
        <v>32486</v>
      </c>
      <c r="J754" s="100">
        <v>0</v>
      </c>
      <c r="K754" s="100">
        <f t="shared" si="22"/>
        <v>0</v>
      </c>
      <c r="L754" s="100">
        <f t="shared" si="23"/>
        <v>0</v>
      </c>
      <c r="M754" s="101" t="s">
        <v>5675</v>
      </c>
    </row>
    <row r="755" spans="1:13" x14ac:dyDescent="0.3">
      <c r="A755" s="97" t="s">
        <v>5504</v>
      </c>
      <c r="B755" s="97" t="s">
        <v>5503</v>
      </c>
      <c r="C755" s="97">
        <v>4630</v>
      </c>
      <c r="D755" s="97" t="s">
        <v>5789</v>
      </c>
      <c r="E755" s="98" t="s">
        <v>5672</v>
      </c>
      <c r="F755" s="97">
        <v>360</v>
      </c>
      <c r="G755" s="97">
        <v>360</v>
      </c>
      <c r="H755" s="99">
        <v>11379</v>
      </c>
      <c r="I755" s="100">
        <v>30569</v>
      </c>
      <c r="J755" s="100">
        <v>0</v>
      </c>
      <c r="K755" s="100">
        <f t="shared" si="22"/>
        <v>0</v>
      </c>
      <c r="L755" s="100">
        <f t="shared" si="23"/>
        <v>0</v>
      </c>
      <c r="M755" s="101" t="s">
        <v>5675</v>
      </c>
    </row>
    <row r="756" spans="1:13" x14ac:dyDescent="0.3">
      <c r="A756" s="97" t="s">
        <v>5498</v>
      </c>
      <c r="B756" s="97" t="s">
        <v>5497</v>
      </c>
      <c r="C756" s="97">
        <v>4630</v>
      </c>
      <c r="D756" s="97" t="s">
        <v>5789</v>
      </c>
      <c r="E756" s="98" t="s">
        <v>5672</v>
      </c>
      <c r="F756" s="97">
        <v>360</v>
      </c>
      <c r="G756" s="97">
        <v>360</v>
      </c>
      <c r="H756" s="99">
        <v>11379</v>
      </c>
      <c r="I756" s="100">
        <v>22852</v>
      </c>
      <c r="J756" s="100">
        <v>0</v>
      </c>
      <c r="K756" s="100">
        <f t="shared" si="22"/>
        <v>0</v>
      </c>
      <c r="L756" s="100">
        <f t="shared" si="23"/>
        <v>0</v>
      </c>
      <c r="M756" s="101" t="s">
        <v>5675</v>
      </c>
    </row>
    <row r="757" spans="1:13" x14ac:dyDescent="0.3">
      <c r="A757" s="97" t="s">
        <v>5445</v>
      </c>
      <c r="B757" s="97" t="s">
        <v>5444</v>
      </c>
      <c r="C757" s="97">
        <v>4630</v>
      </c>
      <c r="D757" s="97" t="s">
        <v>5789</v>
      </c>
      <c r="E757" s="98" t="s">
        <v>5672</v>
      </c>
      <c r="F757" s="97">
        <v>360</v>
      </c>
      <c r="G757" s="97">
        <v>360</v>
      </c>
      <c r="H757" s="99">
        <v>5741</v>
      </c>
      <c r="I757" s="100">
        <v>11596</v>
      </c>
      <c r="J757" s="100">
        <v>0</v>
      </c>
      <c r="K757" s="100">
        <f t="shared" si="22"/>
        <v>0</v>
      </c>
      <c r="L757" s="100">
        <f t="shared" si="23"/>
        <v>0</v>
      </c>
      <c r="M757" s="101" t="s">
        <v>5675</v>
      </c>
    </row>
    <row r="758" spans="1:13" x14ac:dyDescent="0.3">
      <c r="A758" s="97" t="s">
        <v>4832</v>
      </c>
      <c r="B758" s="97" t="s">
        <v>4831</v>
      </c>
      <c r="C758" s="97">
        <v>4630</v>
      </c>
      <c r="D758" s="97" t="s">
        <v>5789</v>
      </c>
      <c r="E758" s="98" t="s">
        <v>5672</v>
      </c>
      <c r="F758" s="97">
        <v>360</v>
      </c>
      <c r="G758" s="97">
        <v>360</v>
      </c>
      <c r="H758" s="99">
        <v>2239</v>
      </c>
      <c r="I758" s="100">
        <v>2578</v>
      </c>
      <c r="J758" s="100">
        <v>0</v>
      </c>
      <c r="K758" s="100">
        <f t="shared" si="22"/>
        <v>0</v>
      </c>
      <c r="L758" s="100">
        <f t="shared" si="23"/>
        <v>0</v>
      </c>
      <c r="M758" s="101" t="s">
        <v>5675</v>
      </c>
    </row>
    <row r="759" spans="1:13" x14ac:dyDescent="0.3">
      <c r="A759" s="97" t="s">
        <v>4878</v>
      </c>
      <c r="B759" s="97" t="s">
        <v>4877</v>
      </c>
      <c r="C759" s="97">
        <v>4630</v>
      </c>
      <c r="D759" s="97" t="s">
        <v>5789</v>
      </c>
      <c r="E759" s="98" t="s">
        <v>5672</v>
      </c>
      <c r="F759" s="97">
        <v>360</v>
      </c>
      <c r="G759" s="97">
        <v>360</v>
      </c>
      <c r="H759" s="99">
        <v>2469</v>
      </c>
      <c r="I759" s="100">
        <v>2843</v>
      </c>
      <c r="J759" s="100">
        <v>4</v>
      </c>
      <c r="K759" s="100">
        <f t="shared" si="22"/>
        <v>9876</v>
      </c>
      <c r="L759" s="100">
        <f t="shared" si="23"/>
        <v>11372</v>
      </c>
      <c r="M759" s="101" t="s">
        <v>5675</v>
      </c>
    </row>
    <row r="760" spans="1:13" x14ac:dyDescent="0.3">
      <c r="A760" s="97" t="s">
        <v>5072</v>
      </c>
      <c r="B760" s="97" t="s">
        <v>5071</v>
      </c>
      <c r="C760" s="97">
        <v>4630</v>
      </c>
      <c r="D760" s="97" t="s">
        <v>5789</v>
      </c>
      <c r="E760" s="98" t="s">
        <v>5672</v>
      </c>
      <c r="F760" s="97">
        <v>360</v>
      </c>
      <c r="G760" s="97">
        <v>360</v>
      </c>
      <c r="H760" s="99">
        <v>3782</v>
      </c>
      <c r="I760" s="100">
        <v>4355</v>
      </c>
      <c r="J760" s="100">
        <v>0</v>
      </c>
      <c r="K760" s="100">
        <f t="shared" si="22"/>
        <v>0</v>
      </c>
      <c r="L760" s="100">
        <f t="shared" si="23"/>
        <v>0</v>
      </c>
      <c r="M760" s="101" t="s">
        <v>5675</v>
      </c>
    </row>
    <row r="761" spans="1:13" x14ac:dyDescent="0.3">
      <c r="A761" s="97" t="s">
        <v>4110</v>
      </c>
      <c r="B761" s="97" t="s">
        <v>4109</v>
      </c>
      <c r="C761" s="97">
        <v>4630</v>
      </c>
      <c r="D761" s="97" t="s">
        <v>5789</v>
      </c>
      <c r="E761" s="98" t="s">
        <v>5790</v>
      </c>
      <c r="F761" s="97">
        <v>320</v>
      </c>
      <c r="G761" s="97">
        <v>320</v>
      </c>
      <c r="H761" s="99">
        <v>499</v>
      </c>
      <c r="I761" s="100">
        <v>842</v>
      </c>
      <c r="J761" s="100">
        <v>0</v>
      </c>
      <c r="K761" s="100">
        <f t="shared" si="22"/>
        <v>0</v>
      </c>
      <c r="L761" s="100">
        <f t="shared" si="23"/>
        <v>0</v>
      </c>
      <c r="M761" s="101" t="s">
        <v>5675</v>
      </c>
    </row>
    <row r="762" spans="1:13" x14ac:dyDescent="0.3">
      <c r="A762" s="97" t="s">
        <v>5819</v>
      </c>
      <c r="B762" s="97" t="s">
        <v>5820</v>
      </c>
      <c r="C762" s="97">
        <v>4630</v>
      </c>
      <c r="D762" s="97" t="s">
        <v>5789</v>
      </c>
      <c r="E762" s="98" t="s">
        <v>5790</v>
      </c>
      <c r="F762" s="97">
        <v>320</v>
      </c>
      <c r="G762" s="97">
        <v>320</v>
      </c>
      <c r="H762" s="99">
        <v>390</v>
      </c>
      <c r="I762" s="100">
        <v>988</v>
      </c>
      <c r="J762" s="100">
        <v>0</v>
      </c>
      <c r="K762" s="100">
        <f t="shared" si="22"/>
        <v>0</v>
      </c>
      <c r="L762" s="100">
        <f t="shared" si="23"/>
        <v>0</v>
      </c>
      <c r="M762" s="101" t="s">
        <v>5675</v>
      </c>
    </row>
    <row r="763" spans="1:13" x14ac:dyDescent="0.3">
      <c r="A763" s="97" t="s">
        <v>4086</v>
      </c>
      <c r="B763" s="97" t="s">
        <v>4085</v>
      </c>
      <c r="C763" s="97">
        <v>4630</v>
      </c>
      <c r="D763" s="97" t="s">
        <v>5789</v>
      </c>
      <c r="E763" s="98" t="s">
        <v>5790</v>
      </c>
      <c r="F763" s="97">
        <v>320</v>
      </c>
      <c r="G763" s="97">
        <v>320</v>
      </c>
      <c r="H763" s="99">
        <v>573</v>
      </c>
      <c r="I763" s="100">
        <v>831</v>
      </c>
      <c r="J763" s="100">
        <v>0</v>
      </c>
      <c r="K763" s="100">
        <f t="shared" si="22"/>
        <v>0</v>
      </c>
      <c r="L763" s="100">
        <f t="shared" si="23"/>
        <v>0</v>
      </c>
      <c r="M763" s="101" t="s">
        <v>5675</v>
      </c>
    </row>
    <row r="764" spans="1:13" x14ac:dyDescent="0.3">
      <c r="A764" s="97" t="s">
        <v>4220</v>
      </c>
      <c r="B764" s="97" t="s">
        <v>4219</v>
      </c>
      <c r="C764" s="97">
        <v>4630</v>
      </c>
      <c r="D764" s="97" t="s">
        <v>5789</v>
      </c>
      <c r="E764" s="98" t="s">
        <v>5790</v>
      </c>
      <c r="F764" s="97">
        <v>320</v>
      </c>
      <c r="G764" s="97">
        <v>320</v>
      </c>
      <c r="H764" s="99">
        <v>1092</v>
      </c>
      <c r="I764" s="100">
        <v>997</v>
      </c>
      <c r="J764" s="100">
        <v>0</v>
      </c>
      <c r="K764" s="100">
        <f t="shared" si="22"/>
        <v>0</v>
      </c>
      <c r="L764" s="100">
        <f t="shared" si="23"/>
        <v>0</v>
      </c>
      <c r="M764" s="101" t="s">
        <v>5675</v>
      </c>
    </row>
    <row r="765" spans="1:13" x14ac:dyDescent="0.3">
      <c r="A765" s="97" t="s">
        <v>4177</v>
      </c>
      <c r="B765" s="97" t="s">
        <v>4176</v>
      </c>
      <c r="C765" s="97">
        <v>4630</v>
      </c>
      <c r="D765" s="97" t="s">
        <v>5789</v>
      </c>
      <c r="E765" s="98" t="s">
        <v>5790</v>
      </c>
      <c r="F765" s="97">
        <v>320</v>
      </c>
      <c r="G765" s="97">
        <v>320</v>
      </c>
      <c r="H765" s="99">
        <v>573</v>
      </c>
      <c r="I765" s="100">
        <v>926</v>
      </c>
      <c r="J765" s="100">
        <v>0</v>
      </c>
      <c r="K765" s="100">
        <f t="shared" si="22"/>
        <v>0</v>
      </c>
      <c r="L765" s="100">
        <f t="shared" si="23"/>
        <v>0</v>
      </c>
      <c r="M765" s="101" t="s">
        <v>5675</v>
      </c>
    </row>
    <row r="766" spans="1:13" x14ac:dyDescent="0.3">
      <c r="A766" s="97" t="s">
        <v>5821</v>
      </c>
      <c r="B766" s="97" t="s">
        <v>5822</v>
      </c>
      <c r="C766" s="97">
        <v>4630</v>
      </c>
      <c r="D766" s="97" t="s">
        <v>5789</v>
      </c>
      <c r="E766" s="98" t="s">
        <v>5795</v>
      </c>
      <c r="F766" s="97">
        <v>324</v>
      </c>
      <c r="G766" s="97">
        <v>324</v>
      </c>
      <c r="H766" s="99">
        <v>478.59</v>
      </c>
      <c r="I766" s="100">
        <v>1512</v>
      </c>
      <c r="J766" s="100">
        <v>0</v>
      </c>
      <c r="K766" s="100">
        <f t="shared" si="22"/>
        <v>0</v>
      </c>
      <c r="L766" s="100">
        <f t="shared" si="23"/>
        <v>0</v>
      </c>
      <c r="M766" s="101" t="s">
        <v>5675</v>
      </c>
    </row>
    <row r="767" spans="1:13" x14ac:dyDescent="0.3">
      <c r="A767" s="97" t="s">
        <v>5080</v>
      </c>
      <c r="B767" s="97" t="s">
        <v>5079</v>
      </c>
      <c r="C767" s="97">
        <v>4630</v>
      </c>
      <c r="D767" s="97" t="s">
        <v>5789</v>
      </c>
      <c r="E767" s="98" t="s">
        <v>5679</v>
      </c>
      <c r="F767" s="97">
        <v>361</v>
      </c>
      <c r="G767" s="97">
        <v>361</v>
      </c>
      <c r="H767" s="99">
        <v>4096</v>
      </c>
      <c r="I767" s="100">
        <v>4424</v>
      </c>
      <c r="J767" s="100">
        <v>0</v>
      </c>
      <c r="K767" s="100">
        <f t="shared" si="22"/>
        <v>0</v>
      </c>
      <c r="L767" s="100">
        <f t="shared" si="23"/>
        <v>0</v>
      </c>
      <c r="M767" s="101" t="s">
        <v>5675</v>
      </c>
    </row>
    <row r="768" spans="1:13" x14ac:dyDescent="0.3">
      <c r="A768" s="97" t="s">
        <v>4804</v>
      </c>
      <c r="B768" s="97" t="s">
        <v>4803</v>
      </c>
      <c r="C768" s="97">
        <v>4670</v>
      </c>
      <c r="D768" s="97" t="s">
        <v>5823</v>
      </c>
      <c r="E768" s="98" t="s">
        <v>5824</v>
      </c>
      <c r="F768" s="97">
        <v>402</v>
      </c>
      <c r="G768" s="97">
        <v>402</v>
      </c>
      <c r="H768" s="99">
        <v>935</v>
      </c>
      <c r="I768" s="100">
        <v>2431</v>
      </c>
      <c r="J768" s="100">
        <v>1</v>
      </c>
      <c r="K768" s="100">
        <f t="shared" si="22"/>
        <v>935</v>
      </c>
      <c r="L768" s="100">
        <f t="shared" si="23"/>
        <v>2431</v>
      </c>
      <c r="M768" s="101" t="s">
        <v>5675</v>
      </c>
    </row>
    <row r="769" spans="1:13" x14ac:dyDescent="0.3">
      <c r="A769" s="97" t="s">
        <v>4389</v>
      </c>
      <c r="B769" s="97" t="s">
        <v>4388</v>
      </c>
      <c r="C769" s="97">
        <v>4670</v>
      </c>
      <c r="D769" s="97" t="s">
        <v>5823</v>
      </c>
      <c r="E769" s="98" t="s">
        <v>5824</v>
      </c>
      <c r="F769" s="97">
        <v>402</v>
      </c>
      <c r="G769" s="97">
        <v>402</v>
      </c>
      <c r="H769" s="99">
        <v>239</v>
      </c>
      <c r="I769" s="100">
        <v>1268</v>
      </c>
      <c r="J769" s="100">
        <v>2</v>
      </c>
      <c r="K769" s="100">
        <f t="shared" si="22"/>
        <v>478</v>
      </c>
      <c r="L769" s="100">
        <f t="shared" si="23"/>
        <v>2536</v>
      </c>
      <c r="M769" s="101" t="s">
        <v>5675</v>
      </c>
    </row>
    <row r="770" spans="1:13" x14ac:dyDescent="0.3">
      <c r="A770" s="97" t="s">
        <v>4493</v>
      </c>
      <c r="B770" s="97" t="s">
        <v>4492</v>
      </c>
      <c r="C770" s="97">
        <v>4670</v>
      </c>
      <c r="D770" s="97" t="s">
        <v>5823</v>
      </c>
      <c r="E770" s="98" t="s">
        <v>5824</v>
      </c>
      <c r="F770" s="97">
        <v>402</v>
      </c>
      <c r="G770" s="97">
        <v>402</v>
      </c>
      <c r="H770" s="99">
        <v>617</v>
      </c>
      <c r="I770" s="100">
        <v>1498</v>
      </c>
      <c r="J770" s="100">
        <v>186</v>
      </c>
      <c r="K770" s="100">
        <f t="shared" si="22"/>
        <v>114762</v>
      </c>
      <c r="L770" s="100">
        <f t="shared" si="23"/>
        <v>278628</v>
      </c>
      <c r="M770" s="101" t="s">
        <v>5675</v>
      </c>
    </row>
    <row r="771" spans="1:13" x14ac:dyDescent="0.3">
      <c r="A771" s="97" t="s">
        <v>4522</v>
      </c>
      <c r="B771" s="97" t="s">
        <v>4521</v>
      </c>
      <c r="C771" s="97">
        <v>4670</v>
      </c>
      <c r="D771" s="97" t="s">
        <v>5823</v>
      </c>
      <c r="E771" s="98" t="s">
        <v>5824</v>
      </c>
      <c r="F771" s="97">
        <v>402</v>
      </c>
      <c r="G771" s="97">
        <v>402</v>
      </c>
      <c r="H771" s="99">
        <v>1080</v>
      </c>
      <c r="I771" s="100">
        <v>1606</v>
      </c>
      <c r="J771" s="100">
        <v>40</v>
      </c>
      <c r="K771" s="100">
        <f t="shared" si="22"/>
        <v>43200</v>
      </c>
      <c r="L771" s="100">
        <f t="shared" si="23"/>
        <v>64240</v>
      </c>
      <c r="M771" s="101" t="s">
        <v>5675</v>
      </c>
    </row>
    <row r="772" spans="1:13" x14ac:dyDescent="0.3">
      <c r="A772" s="97" t="s">
        <v>4272</v>
      </c>
      <c r="B772" s="97" t="s">
        <v>4271</v>
      </c>
      <c r="C772" s="97">
        <v>4670</v>
      </c>
      <c r="D772" s="97" t="s">
        <v>5823</v>
      </c>
      <c r="E772" s="98" t="s">
        <v>5824</v>
      </c>
      <c r="F772" s="97">
        <v>402</v>
      </c>
      <c r="G772" s="97">
        <v>402</v>
      </c>
      <c r="H772" s="99">
        <v>707</v>
      </c>
      <c r="I772" s="100">
        <v>1064</v>
      </c>
      <c r="J772" s="100">
        <v>11</v>
      </c>
      <c r="K772" s="100">
        <f t="shared" si="22"/>
        <v>7777</v>
      </c>
      <c r="L772" s="100">
        <f t="shared" si="23"/>
        <v>11704</v>
      </c>
      <c r="M772" s="101" t="s">
        <v>5675</v>
      </c>
    </row>
    <row r="773" spans="1:13" x14ac:dyDescent="0.3">
      <c r="A773" s="97" t="s">
        <v>4288</v>
      </c>
      <c r="B773" s="97" t="s">
        <v>4287</v>
      </c>
      <c r="C773" s="97">
        <v>4670</v>
      </c>
      <c r="D773" s="97" t="s">
        <v>5823</v>
      </c>
      <c r="E773" s="98" t="s">
        <v>5824</v>
      </c>
      <c r="F773" s="97">
        <v>402</v>
      </c>
      <c r="G773" s="97">
        <v>402</v>
      </c>
      <c r="H773" s="99">
        <v>829</v>
      </c>
      <c r="I773" s="100">
        <v>1100</v>
      </c>
      <c r="J773" s="100">
        <v>8</v>
      </c>
      <c r="K773" s="100">
        <f t="shared" si="22"/>
        <v>6632</v>
      </c>
      <c r="L773" s="100">
        <f t="shared" si="23"/>
        <v>8800</v>
      </c>
      <c r="M773" s="101" t="s">
        <v>5675</v>
      </c>
    </row>
    <row r="774" spans="1:13" x14ac:dyDescent="0.3">
      <c r="A774" s="97" t="s">
        <v>4298</v>
      </c>
      <c r="B774" s="97" t="s">
        <v>4297</v>
      </c>
      <c r="C774" s="97">
        <v>4670</v>
      </c>
      <c r="D774" s="97" t="s">
        <v>5823</v>
      </c>
      <c r="E774" s="98" t="s">
        <v>5824</v>
      </c>
      <c r="F774" s="97">
        <v>402</v>
      </c>
      <c r="G774" s="97">
        <v>402</v>
      </c>
      <c r="H774" s="99">
        <v>617</v>
      </c>
      <c r="I774" s="100">
        <v>1127</v>
      </c>
      <c r="J774" s="100">
        <v>14</v>
      </c>
      <c r="K774" s="100">
        <f t="shared" si="22"/>
        <v>8638</v>
      </c>
      <c r="L774" s="100">
        <f t="shared" si="23"/>
        <v>15778</v>
      </c>
      <c r="M774" s="101" t="s">
        <v>5675</v>
      </c>
    </row>
    <row r="775" spans="1:13" x14ac:dyDescent="0.3">
      <c r="A775" s="97" t="s">
        <v>4491</v>
      </c>
      <c r="B775" s="97" t="s">
        <v>4490</v>
      </c>
      <c r="C775" s="97">
        <v>4670</v>
      </c>
      <c r="D775" s="97" t="s">
        <v>5823</v>
      </c>
      <c r="E775" s="98" t="s">
        <v>5824</v>
      </c>
      <c r="F775" s="97">
        <v>402</v>
      </c>
      <c r="G775" s="97">
        <v>402</v>
      </c>
      <c r="H775" s="99">
        <v>617</v>
      </c>
      <c r="I775" s="100">
        <v>1498</v>
      </c>
      <c r="J775" s="100">
        <v>0</v>
      </c>
      <c r="K775" s="100">
        <f t="shared" si="22"/>
        <v>0</v>
      </c>
      <c r="L775" s="100">
        <f t="shared" si="23"/>
        <v>0</v>
      </c>
      <c r="M775" s="101" t="s">
        <v>5675</v>
      </c>
    </row>
    <row r="776" spans="1:13" x14ac:dyDescent="0.3">
      <c r="A776" s="97" t="s">
        <v>4387</v>
      </c>
      <c r="B776" s="97" t="s">
        <v>4386</v>
      </c>
      <c r="C776" s="97">
        <v>4670</v>
      </c>
      <c r="D776" s="97" t="s">
        <v>5823</v>
      </c>
      <c r="E776" s="98" t="s">
        <v>5824</v>
      </c>
      <c r="F776" s="97">
        <v>402</v>
      </c>
      <c r="G776" s="97">
        <v>402</v>
      </c>
      <c r="H776" s="99">
        <v>239</v>
      </c>
      <c r="I776" s="100">
        <v>1268</v>
      </c>
      <c r="J776" s="100">
        <v>0</v>
      </c>
      <c r="K776" s="100">
        <f t="shared" si="22"/>
        <v>0</v>
      </c>
      <c r="L776" s="100">
        <f t="shared" si="23"/>
        <v>0</v>
      </c>
      <c r="M776" s="101" t="s">
        <v>5675</v>
      </c>
    </row>
    <row r="777" spans="1:13" x14ac:dyDescent="0.3">
      <c r="A777" s="97" t="s">
        <v>4270</v>
      </c>
      <c r="B777" s="97" t="s">
        <v>4269</v>
      </c>
      <c r="C777" s="97">
        <v>4670</v>
      </c>
      <c r="D777" s="97" t="s">
        <v>5823</v>
      </c>
      <c r="E777" s="98" t="s">
        <v>5672</v>
      </c>
      <c r="F777" s="97">
        <v>360</v>
      </c>
      <c r="G777" s="97">
        <v>360</v>
      </c>
      <c r="H777" s="99">
        <v>864</v>
      </c>
      <c r="I777" s="100">
        <v>1050</v>
      </c>
      <c r="J777" s="100">
        <v>0</v>
      </c>
      <c r="K777" s="100">
        <f t="shared" ref="K777:K840" si="24">J777*H777</f>
        <v>0</v>
      </c>
      <c r="L777" s="100">
        <f t="shared" ref="L777:L840" si="25">+J777*I777</f>
        <v>0</v>
      </c>
      <c r="M777" s="101" t="s">
        <v>5675</v>
      </c>
    </row>
    <row r="778" spans="1:13" x14ac:dyDescent="0.3">
      <c r="A778" s="97" t="s">
        <v>4102</v>
      </c>
      <c r="B778" s="97" t="s">
        <v>4101</v>
      </c>
      <c r="C778" s="97">
        <v>4670</v>
      </c>
      <c r="D778" s="97" t="s">
        <v>5823</v>
      </c>
      <c r="E778" s="98" t="s">
        <v>5672</v>
      </c>
      <c r="F778" s="97">
        <v>360</v>
      </c>
      <c r="G778" s="97">
        <v>360</v>
      </c>
      <c r="H778" s="99">
        <v>1007</v>
      </c>
      <c r="I778" s="100">
        <v>836</v>
      </c>
      <c r="J778" s="100">
        <v>2</v>
      </c>
      <c r="K778" s="100">
        <f t="shared" si="24"/>
        <v>2014</v>
      </c>
      <c r="L778" s="100">
        <f t="shared" si="25"/>
        <v>1672</v>
      </c>
      <c r="M778" s="101" t="s">
        <v>5675</v>
      </c>
    </row>
    <row r="779" spans="1:13" x14ac:dyDescent="0.3">
      <c r="A779" s="97" t="s">
        <v>4961</v>
      </c>
      <c r="B779" s="97" t="s">
        <v>4959</v>
      </c>
      <c r="C779" s="97">
        <v>4670</v>
      </c>
      <c r="D779" s="97" t="s">
        <v>5823</v>
      </c>
      <c r="E779" s="98" t="s">
        <v>5679</v>
      </c>
      <c r="F779" s="97">
        <v>361</v>
      </c>
      <c r="G779" s="97">
        <v>361</v>
      </c>
      <c r="H779" s="99">
        <v>953</v>
      </c>
      <c r="I779" s="100">
        <v>3346</v>
      </c>
      <c r="J779" s="100">
        <v>7</v>
      </c>
      <c r="K779" s="100">
        <f t="shared" si="24"/>
        <v>6671</v>
      </c>
      <c r="L779" s="100">
        <f t="shared" si="25"/>
        <v>23422</v>
      </c>
      <c r="M779" s="101" t="s">
        <v>5675</v>
      </c>
    </row>
    <row r="780" spans="1:13" x14ac:dyDescent="0.3">
      <c r="A780" s="97" t="s">
        <v>4844</v>
      </c>
      <c r="B780" s="97" t="s">
        <v>4843</v>
      </c>
      <c r="C780" s="97">
        <v>4670</v>
      </c>
      <c r="D780" s="97" t="s">
        <v>5823</v>
      </c>
      <c r="E780" s="98" t="s">
        <v>5672</v>
      </c>
      <c r="F780" s="97">
        <v>360</v>
      </c>
      <c r="G780" s="97">
        <v>360</v>
      </c>
      <c r="H780" s="99">
        <v>2308</v>
      </c>
      <c r="I780" s="100">
        <v>2644</v>
      </c>
      <c r="J780" s="100">
        <v>7</v>
      </c>
      <c r="K780" s="100">
        <f t="shared" si="24"/>
        <v>16156</v>
      </c>
      <c r="L780" s="100">
        <f t="shared" si="25"/>
        <v>18508</v>
      </c>
      <c r="M780" s="101" t="s">
        <v>5675</v>
      </c>
    </row>
    <row r="781" spans="1:13" x14ac:dyDescent="0.3">
      <c r="A781" s="97" t="s">
        <v>3894</v>
      </c>
      <c r="B781" s="97" t="s">
        <v>3893</v>
      </c>
      <c r="C781" s="97">
        <v>4670</v>
      </c>
      <c r="D781" s="97" t="s">
        <v>5823</v>
      </c>
      <c r="E781" s="98" t="s">
        <v>5672</v>
      </c>
      <c r="F781" s="97">
        <v>360</v>
      </c>
      <c r="G781" s="97">
        <v>360</v>
      </c>
      <c r="H781" s="99">
        <v>788</v>
      </c>
      <c r="I781" s="100">
        <v>663</v>
      </c>
      <c r="J781" s="100">
        <v>0</v>
      </c>
      <c r="K781" s="100">
        <f t="shared" si="24"/>
        <v>0</v>
      </c>
      <c r="L781" s="100">
        <f t="shared" si="25"/>
        <v>0</v>
      </c>
      <c r="M781" s="101" t="s">
        <v>5675</v>
      </c>
    </row>
    <row r="782" spans="1:13" x14ac:dyDescent="0.3">
      <c r="A782" s="97" t="s">
        <v>4473</v>
      </c>
      <c r="B782" s="97" t="s">
        <v>4472</v>
      </c>
      <c r="C782" s="97">
        <v>4670</v>
      </c>
      <c r="D782" s="97" t="s">
        <v>5823</v>
      </c>
      <c r="E782" s="98" t="s">
        <v>5824</v>
      </c>
      <c r="F782" s="97">
        <v>402</v>
      </c>
      <c r="G782" s="97">
        <v>402</v>
      </c>
      <c r="H782" s="99">
        <v>1080</v>
      </c>
      <c r="I782" s="100">
        <v>1464</v>
      </c>
      <c r="J782" s="100">
        <v>160</v>
      </c>
      <c r="K782" s="100">
        <f t="shared" si="24"/>
        <v>172800</v>
      </c>
      <c r="L782" s="100">
        <f t="shared" si="25"/>
        <v>234240</v>
      </c>
      <c r="M782" s="101" t="s">
        <v>5675</v>
      </c>
    </row>
    <row r="783" spans="1:13" x14ac:dyDescent="0.3">
      <c r="A783" s="97" t="s">
        <v>4108</v>
      </c>
      <c r="B783" s="97" t="s">
        <v>4107</v>
      </c>
      <c r="C783" s="97">
        <v>4670</v>
      </c>
      <c r="D783" s="97" t="s">
        <v>5823</v>
      </c>
      <c r="E783" s="98" t="s">
        <v>5824</v>
      </c>
      <c r="F783" s="97">
        <v>402</v>
      </c>
      <c r="G783" s="97">
        <v>402</v>
      </c>
      <c r="H783" s="99">
        <v>404</v>
      </c>
      <c r="I783" s="100">
        <v>839</v>
      </c>
      <c r="J783" s="100">
        <v>40</v>
      </c>
      <c r="K783" s="100">
        <f t="shared" si="24"/>
        <v>16160</v>
      </c>
      <c r="L783" s="100">
        <f t="shared" si="25"/>
        <v>33560</v>
      </c>
      <c r="M783" s="101" t="s">
        <v>5675</v>
      </c>
    </row>
    <row r="784" spans="1:13" x14ac:dyDescent="0.3">
      <c r="A784" s="97" t="s">
        <v>4106</v>
      </c>
      <c r="B784" s="97" t="s">
        <v>4105</v>
      </c>
      <c r="C784" s="97">
        <v>4670</v>
      </c>
      <c r="D784" s="97" t="s">
        <v>5823</v>
      </c>
      <c r="E784" s="98" t="s">
        <v>5824</v>
      </c>
      <c r="F784" s="97">
        <v>402</v>
      </c>
      <c r="G784" s="97">
        <v>402</v>
      </c>
      <c r="H784" s="99">
        <v>404</v>
      </c>
      <c r="I784" s="100">
        <v>839</v>
      </c>
      <c r="J784" s="100">
        <v>0</v>
      </c>
      <c r="K784" s="100">
        <f t="shared" si="24"/>
        <v>0</v>
      </c>
      <c r="L784" s="100">
        <f t="shared" si="25"/>
        <v>0</v>
      </c>
      <c r="M784" s="101" t="s">
        <v>5675</v>
      </c>
    </row>
    <row r="785" spans="1:13" x14ac:dyDescent="0.3">
      <c r="A785" s="97" t="s">
        <v>4742</v>
      </c>
      <c r="B785" s="97" t="s">
        <v>4741</v>
      </c>
      <c r="C785" s="97">
        <v>4670</v>
      </c>
      <c r="D785" s="97" t="s">
        <v>5823</v>
      </c>
      <c r="E785" s="98" t="s">
        <v>5758</v>
      </c>
      <c r="F785" s="97">
        <v>921</v>
      </c>
      <c r="G785" s="97">
        <v>921</v>
      </c>
      <c r="H785" s="99">
        <v>1753</v>
      </c>
      <c r="I785" s="100">
        <v>2291</v>
      </c>
      <c r="J785" s="100">
        <v>0</v>
      </c>
      <c r="K785" s="100">
        <f t="shared" si="24"/>
        <v>0</v>
      </c>
      <c r="L785" s="100">
        <f t="shared" si="25"/>
        <v>0</v>
      </c>
      <c r="M785" s="101" t="s">
        <v>5675</v>
      </c>
    </row>
    <row r="786" spans="1:13" x14ac:dyDescent="0.3">
      <c r="A786" s="97" t="s">
        <v>4570</v>
      </c>
      <c r="B786" s="97" t="s">
        <v>4569</v>
      </c>
      <c r="C786" s="97">
        <v>4670</v>
      </c>
      <c r="D786" s="97" t="s">
        <v>5823</v>
      </c>
      <c r="E786" s="98" t="s">
        <v>5758</v>
      </c>
      <c r="F786" s="97">
        <v>921</v>
      </c>
      <c r="G786" s="97">
        <v>921</v>
      </c>
      <c r="H786" s="99">
        <v>1688</v>
      </c>
      <c r="I786" s="100">
        <v>1727</v>
      </c>
      <c r="J786" s="100">
        <v>0</v>
      </c>
      <c r="K786" s="100">
        <f t="shared" si="24"/>
        <v>0</v>
      </c>
      <c r="L786" s="100">
        <f t="shared" si="25"/>
        <v>0</v>
      </c>
      <c r="M786" s="101" t="s">
        <v>5675</v>
      </c>
    </row>
    <row r="787" spans="1:13" x14ac:dyDescent="0.3">
      <c r="A787" s="97" t="s">
        <v>4477</v>
      </c>
      <c r="B787" s="97" t="s">
        <v>4476</v>
      </c>
      <c r="C787" s="97">
        <v>4670</v>
      </c>
      <c r="D787" s="97" t="s">
        <v>5823</v>
      </c>
      <c r="E787" s="98" t="s">
        <v>5824</v>
      </c>
      <c r="F787" s="97">
        <v>402</v>
      </c>
      <c r="G787" s="97">
        <v>402</v>
      </c>
      <c r="H787" s="99">
        <v>1267</v>
      </c>
      <c r="I787" s="100">
        <v>1471</v>
      </c>
      <c r="J787" s="100">
        <v>230</v>
      </c>
      <c r="K787" s="100">
        <f t="shared" si="24"/>
        <v>291410</v>
      </c>
      <c r="L787" s="100">
        <f t="shared" si="25"/>
        <v>338330</v>
      </c>
      <c r="M787" s="101" t="s">
        <v>5675</v>
      </c>
    </row>
    <row r="788" spans="1:13" x14ac:dyDescent="0.3">
      <c r="A788" s="97" t="s">
        <v>4489</v>
      </c>
      <c r="B788" s="97" t="s">
        <v>4488</v>
      </c>
      <c r="C788" s="97">
        <v>4670</v>
      </c>
      <c r="D788" s="97" t="s">
        <v>5823</v>
      </c>
      <c r="E788" s="98" t="s">
        <v>5824</v>
      </c>
      <c r="F788" s="97">
        <v>402</v>
      </c>
      <c r="G788" s="97">
        <v>402</v>
      </c>
      <c r="H788" s="99">
        <v>617</v>
      </c>
      <c r="I788" s="100">
        <v>1498</v>
      </c>
      <c r="J788" s="100">
        <v>13</v>
      </c>
      <c r="K788" s="100">
        <f t="shared" si="24"/>
        <v>8021</v>
      </c>
      <c r="L788" s="100">
        <f t="shared" si="25"/>
        <v>19474</v>
      </c>
      <c r="M788" s="101" t="s">
        <v>5675</v>
      </c>
    </row>
    <row r="789" spans="1:13" x14ac:dyDescent="0.3">
      <c r="A789" s="97" t="s">
        <v>4385</v>
      </c>
      <c r="B789" s="97" t="s">
        <v>4384</v>
      </c>
      <c r="C789" s="97">
        <v>4670</v>
      </c>
      <c r="D789" s="97" t="s">
        <v>5823</v>
      </c>
      <c r="E789" s="98" t="s">
        <v>5824</v>
      </c>
      <c r="F789" s="97">
        <v>402</v>
      </c>
      <c r="G789" s="97">
        <v>402</v>
      </c>
      <c r="H789" s="99">
        <v>239</v>
      </c>
      <c r="I789" s="100">
        <v>1268</v>
      </c>
      <c r="J789" s="100">
        <v>0</v>
      </c>
      <c r="K789" s="100">
        <f t="shared" si="24"/>
        <v>0</v>
      </c>
      <c r="L789" s="100">
        <f t="shared" si="25"/>
        <v>0</v>
      </c>
      <c r="M789" s="101" t="s">
        <v>5675</v>
      </c>
    </row>
    <row r="790" spans="1:13" x14ac:dyDescent="0.3">
      <c r="A790" s="97" t="s">
        <v>4612</v>
      </c>
      <c r="B790" s="97" t="s">
        <v>4611</v>
      </c>
      <c r="C790" s="97">
        <v>4670</v>
      </c>
      <c r="D790" s="97" t="s">
        <v>5823</v>
      </c>
      <c r="E790" s="98" t="s">
        <v>5824</v>
      </c>
      <c r="F790" s="97">
        <v>402</v>
      </c>
      <c r="G790" s="97">
        <v>402</v>
      </c>
      <c r="H790" s="99">
        <v>1267</v>
      </c>
      <c r="I790" s="100">
        <v>1868</v>
      </c>
      <c r="J790" s="100">
        <v>181</v>
      </c>
      <c r="K790" s="100">
        <f t="shared" si="24"/>
        <v>229327</v>
      </c>
      <c r="L790" s="100">
        <f t="shared" si="25"/>
        <v>338108</v>
      </c>
      <c r="M790" s="101" t="s">
        <v>5675</v>
      </c>
    </row>
    <row r="791" spans="1:13" x14ac:dyDescent="0.3">
      <c r="A791" s="97" t="s">
        <v>4606</v>
      </c>
      <c r="B791" s="97" t="s">
        <v>4605</v>
      </c>
      <c r="C791" s="97">
        <v>4670</v>
      </c>
      <c r="D791" s="97" t="s">
        <v>5823</v>
      </c>
      <c r="E791" s="98" t="s">
        <v>5824</v>
      </c>
      <c r="F791" s="97">
        <v>402</v>
      </c>
      <c r="G791" s="97">
        <v>402</v>
      </c>
      <c r="H791" s="99">
        <v>1677</v>
      </c>
      <c r="I791" s="100">
        <v>1832</v>
      </c>
      <c r="J791" s="100">
        <v>199</v>
      </c>
      <c r="K791" s="100">
        <f t="shared" si="24"/>
        <v>333723</v>
      </c>
      <c r="L791" s="100">
        <f t="shared" si="25"/>
        <v>364568</v>
      </c>
      <c r="M791" s="101" t="s">
        <v>5675</v>
      </c>
    </row>
    <row r="792" spans="1:13" x14ac:dyDescent="0.3">
      <c r="A792" s="97" t="s">
        <v>4618</v>
      </c>
      <c r="B792" s="97" t="s">
        <v>4617</v>
      </c>
      <c r="C792" s="97">
        <v>4670</v>
      </c>
      <c r="D792" s="97" t="s">
        <v>5823</v>
      </c>
      <c r="E792" s="98" t="s">
        <v>5824</v>
      </c>
      <c r="F792" s="97">
        <v>402</v>
      </c>
      <c r="G792" s="97">
        <v>402</v>
      </c>
      <c r="H792" s="99">
        <v>2066</v>
      </c>
      <c r="I792" s="100">
        <v>1879</v>
      </c>
      <c r="J792" s="100">
        <v>6</v>
      </c>
      <c r="K792" s="100">
        <f t="shared" si="24"/>
        <v>12396</v>
      </c>
      <c r="L792" s="100">
        <f t="shared" si="25"/>
        <v>11274</v>
      </c>
      <c r="M792" s="101" t="s">
        <v>5675</v>
      </c>
    </row>
    <row r="793" spans="1:13" x14ac:dyDescent="0.3">
      <c r="A793" s="97" t="s">
        <v>4355</v>
      </c>
      <c r="B793" s="97" t="s">
        <v>4354</v>
      </c>
      <c r="C793" s="97">
        <v>4670</v>
      </c>
      <c r="D793" s="97" t="s">
        <v>5823</v>
      </c>
      <c r="E793" s="98" t="s">
        <v>5824</v>
      </c>
      <c r="F793" s="97">
        <v>402</v>
      </c>
      <c r="G793" s="97">
        <v>402</v>
      </c>
      <c r="H793" s="99">
        <v>724</v>
      </c>
      <c r="I793" s="100">
        <v>1205</v>
      </c>
      <c r="J793" s="100">
        <v>99</v>
      </c>
      <c r="K793" s="100">
        <f t="shared" si="24"/>
        <v>71676</v>
      </c>
      <c r="L793" s="100">
        <f t="shared" si="25"/>
        <v>119295</v>
      </c>
      <c r="M793" s="101" t="s">
        <v>5675</v>
      </c>
    </row>
    <row r="794" spans="1:13" x14ac:dyDescent="0.3">
      <c r="A794" s="97" t="s">
        <v>4532</v>
      </c>
      <c r="B794" s="97" t="s">
        <v>4531</v>
      </c>
      <c r="C794" s="97">
        <v>4670</v>
      </c>
      <c r="D794" s="97" t="s">
        <v>5823</v>
      </c>
      <c r="E794" s="98" t="s">
        <v>5824</v>
      </c>
      <c r="F794" s="97">
        <v>402</v>
      </c>
      <c r="G794" s="97">
        <v>402</v>
      </c>
      <c r="H794" s="99">
        <v>1371</v>
      </c>
      <c r="I794" s="100">
        <v>1632</v>
      </c>
      <c r="J794" s="100">
        <v>22</v>
      </c>
      <c r="K794" s="100">
        <f t="shared" si="24"/>
        <v>30162</v>
      </c>
      <c r="L794" s="100">
        <f t="shared" si="25"/>
        <v>35904</v>
      </c>
      <c r="M794" s="101" t="s">
        <v>5675</v>
      </c>
    </row>
    <row r="795" spans="1:13" x14ac:dyDescent="0.3">
      <c r="A795" s="97" t="s">
        <v>4145</v>
      </c>
      <c r="B795" s="97" t="s">
        <v>4144</v>
      </c>
      <c r="C795" s="97">
        <v>4670</v>
      </c>
      <c r="D795" s="97" t="s">
        <v>5823</v>
      </c>
      <c r="E795" s="98" t="s">
        <v>5824</v>
      </c>
      <c r="F795" s="97">
        <v>402</v>
      </c>
      <c r="G795" s="97">
        <v>402</v>
      </c>
      <c r="H795" s="99">
        <v>2169</v>
      </c>
      <c r="I795" s="100">
        <v>882</v>
      </c>
      <c r="J795" s="100">
        <v>1</v>
      </c>
      <c r="K795" s="100">
        <f t="shared" si="24"/>
        <v>2169</v>
      </c>
      <c r="L795" s="100">
        <f t="shared" si="25"/>
        <v>882</v>
      </c>
      <c r="M795" s="101" t="s">
        <v>5675</v>
      </c>
    </row>
    <row r="796" spans="1:13" x14ac:dyDescent="0.3">
      <c r="A796" s="97" t="s">
        <v>3775</v>
      </c>
      <c r="B796" s="97" t="s">
        <v>3774</v>
      </c>
      <c r="C796" s="97">
        <v>4670</v>
      </c>
      <c r="D796" s="97" t="s">
        <v>5823</v>
      </c>
      <c r="E796" s="98" t="s">
        <v>5824</v>
      </c>
      <c r="F796" s="97">
        <v>402</v>
      </c>
      <c r="G796" s="97">
        <v>402</v>
      </c>
      <c r="H796" s="99">
        <v>1066</v>
      </c>
      <c r="I796" s="100">
        <v>582</v>
      </c>
      <c r="J796" s="100">
        <v>118</v>
      </c>
      <c r="K796" s="100">
        <f t="shared" si="24"/>
        <v>125788</v>
      </c>
      <c r="L796" s="100">
        <f t="shared" si="25"/>
        <v>68676</v>
      </c>
      <c r="M796" s="101" t="s">
        <v>5675</v>
      </c>
    </row>
    <row r="797" spans="1:13" x14ac:dyDescent="0.3">
      <c r="A797" s="97" t="s">
        <v>3558</v>
      </c>
      <c r="B797" s="97" t="s">
        <v>3557</v>
      </c>
      <c r="C797" s="97">
        <v>4670</v>
      </c>
      <c r="D797" s="97" t="s">
        <v>5823</v>
      </c>
      <c r="E797" s="98" t="s">
        <v>5824</v>
      </c>
      <c r="F797" s="97">
        <v>402</v>
      </c>
      <c r="G797" s="97">
        <v>402</v>
      </c>
      <c r="H797" s="99">
        <v>817</v>
      </c>
      <c r="I797" s="100">
        <v>444</v>
      </c>
      <c r="J797" s="100">
        <v>2</v>
      </c>
      <c r="K797" s="100">
        <f t="shared" si="24"/>
        <v>1634</v>
      </c>
      <c r="L797" s="100">
        <f t="shared" si="25"/>
        <v>888</v>
      </c>
      <c r="M797" s="101" t="s">
        <v>5675</v>
      </c>
    </row>
    <row r="798" spans="1:13" x14ac:dyDescent="0.3">
      <c r="A798" s="97" t="s">
        <v>4127</v>
      </c>
      <c r="B798" s="97" t="s">
        <v>4126</v>
      </c>
      <c r="C798" s="97">
        <v>4670</v>
      </c>
      <c r="D798" s="97" t="s">
        <v>5823</v>
      </c>
      <c r="E798" s="98" t="s">
        <v>5824</v>
      </c>
      <c r="F798" s="97">
        <v>402</v>
      </c>
      <c r="G798" s="97">
        <v>402</v>
      </c>
      <c r="H798" s="99">
        <v>370</v>
      </c>
      <c r="I798" s="100">
        <v>853</v>
      </c>
      <c r="J798" s="100">
        <v>0</v>
      </c>
      <c r="K798" s="100">
        <f t="shared" si="24"/>
        <v>0</v>
      </c>
      <c r="L798" s="100">
        <f t="shared" si="25"/>
        <v>0</v>
      </c>
      <c r="M798" s="101" t="s">
        <v>5675</v>
      </c>
    </row>
    <row r="799" spans="1:13" x14ac:dyDescent="0.3">
      <c r="A799" s="97" t="s">
        <v>4100</v>
      </c>
      <c r="B799" s="97" t="s">
        <v>4099</v>
      </c>
      <c r="C799" s="97">
        <v>4670</v>
      </c>
      <c r="D799" s="97" t="s">
        <v>5823</v>
      </c>
      <c r="E799" s="98" t="s">
        <v>5672</v>
      </c>
      <c r="F799" s="97">
        <v>360</v>
      </c>
      <c r="G799" s="97">
        <v>360</v>
      </c>
      <c r="H799" s="99">
        <v>1007</v>
      </c>
      <c r="I799" s="100">
        <v>836</v>
      </c>
      <c r="J799" s="100">
        <v>18</v>
      </c>
      <c r="K799" s="100">
        <f t="shared" si="24"/>
        <v>18126</v>
      </c>
      <c r="L799" s="100">
        <f t="shared" si="25"/>
        <v>15048</v>
      </c>
      <c r="M799" s="101" t="s">
        <v>5675</v>
      </c>
    </row>
    <row r="800" spans="1:13" x14ac:dyDescent="0.3">
      <c r="A800" s="97" t="s">
        <v>4682</v>
      </c>
      <c r="B800" s="97" t="s">
        <v>4681</v>
      </c>
      <c r="C800" s="97">
        <v>4670</v>
      </c>
      <c r="D800" s="97" t="s">
        <v>5823</v>
      </c>
      <c r="E800" s="98" t="s">
        <v>5824</v>
      </c>
      <c r="F800" s="97">
        <v>402</v>
      </c>
      <c r="G800" s="97">
        <v>402</v>
      </c>
      <c r="H800" s="99">
        <v>531</v>
      </c>
      <c r="I800" s="100">
        <v>2040</v>
      </c>
      <c r="J800" s="100">
        <v>1</v>
      </c>
      <c r="K800" s="100">
        <f t="shared" si="24"/>
        <v>531</v>
      </c>
      <c r="L800" s="100">
        <f t="shared" si="25"/>
        <v>2040</v>
      </c>
      <c r="M800" s="101" t="s">
        <v>5675</v>
      </c>
    </row>
    <row r="801" spans="1:13" x14ac:dyDescent="0.3">
      <c r="A801" s="97" t="s">
        <v>4421</v>
      </c>
      <c r="B801" s="97" t="s">
        <v>4420</v>
      </c>
      <c r="C801" s="97">
        <v>4670</v>
      </c>
      <c r="D801" s="97" t="s">
        <v>5823</v>
      </c>
      <c r="E801" s="98" t="s">
        <v>5824</v>
      </c>
      <c r="F801" s="97">
        <v>402</v>
      </c>
      <c r="G801" s="97">
        <v>402</v>
      </c>
      <c r="H801" s="99">
        <v>878</v>
      </c>
      <c r="I801" s="100">
        <v>1315</v>
      </c>
      <c r="J801" s="100">
        <v>39</v>
      </c>
      <c r="K801" s="100">
        <f t="shared" si="24"/>
        <v>34242</v>
      </c>
      <c r="L801" s="100">
        <f t="shared" si="25"/>
        <v>51285</v>
      </c>
      <c r="M801" s="101" t="s">
        <v>5675</v>
      </c>
    </row>
    <row r="802" spans="1:13" x14ac:dyDescent="0.3">
      <c r="A802" s="97" t="s">
        <v>4278</v>
      </c>
      <c r="B802" s="97" t="s">
        <v>4277</v>
      </c>
      <c r="C802" s="97">
        <v>4670</v>
      </c>
      <c r="D802" s="97" t="s">
        <v>5823</v>
      </c>
      <c r="E802" s="98" t="s">
        <v>5824</v>
      </c>
      <c r="F802" s="97">
        <v>402</v>
      </c>
      <c r="G802" s="97">
        <v>402</v>
      </c>
      <c r="H802" s="99">
        <v>557</v>
      </c>
      <c r="I802" s="100">
        <v>1076</v>
      </c>
      <c r="J802" s="100">
        <v>27</v>
      </c>
      <c r="K802" s="100">
        <f t="shared" si="24"/>
        <v>15039</v>
      </c>
      <c r="L802" s="100">
        <f t="shared" si="25"/>
        <v>29052</v>
      </c>
      <c r="M802" s="101" t="s">
        <v>5675</v>
      </c>
    </row>
    <row r="803" spans="1:13" x14ac:dyDescent="0.3">
      <c r="A803" s="97" t="s">
        <v>4584</v>
      </c>
      <c r="B803" s="97" t="s">
        <v>4583</v>
      </c>
      <c r="C803" s="97">
        <v>4670</v>
      </c>
      <c r="D803" s="97" t="s">
        <v>5823</v>
      </c>
      <c r="E803" s="98" t="s">
        <v>5672</v>
      </c>
      <c r="F803" s="97">
        <v>360</v>
      </c>
      <c r="G803" s="97">
        <v>360</v>
      </c>
      <c r="H803" s="99">
        <v>2247</v>
      </c>
      <c r="I803" s="100">
        <v>1759</v>
      </c>
      <c r="J803" s="100">
        <v>3</v>
      </c>
      <c r="K803" s="100">
        <f t="shared" si="24"/>
        <v>6741</v>
      </c>
      <c r="L803" s="100">
        <f t="shared" si="25"/>
        <v>5277</v>
      </c>
      <c r="M803" s="101" t="s">
        <v>5675</v>
      </c>
    </row>
    <row r="804" spans="1:13" x14ac:dyDescent="0.3">
      <c r="A804" s="97" t="s">
        <v>4407</v>
      </c>
      <c r="B804" s="97" t="s">
        <v>4406</v>
      </c>
      <c r="C804" s="97">
        <v>4670</v>
      </c>
      <c r="D804" s="97" t="s">
        <v>5823</v>
      </c>
      <c r="E804" s="98" t="s">
        <v>5824</v>
      </c>
      <c r="F804" s="97">
        <v>402</v>
      </c>
      <c r="G804" s="97">
        <v>402</v>
      </c>
      <c r="H804" s="99">
        <v>241</v>
      </c>
      <c r="I804" s="100">
        <v>1305</v>
      </c>
      <c r="J804" s="100">
        <v>8</v>
      </c>
      <c r="K804" s="100">
        <f t="shared" si="24"/>
        <v>1928</v>
      </c>
      <c r="L804" s="100">
        <f t="shared" si="25"/>
        <v>10440</v>
      </c>
      <c r="M804" s="101" t="s">
        <v>5675</v>
      </c>
    </row>
    <row r="805" spans="1:13" x14ac:dyDescent="0.3">
      <c r="A805" s="97" t="s">
        <v>4337</v>
      </c>
      <c r="B805" s="97" t="s">
        <v>4336</v>
      </c>
      <c r="C805" s="97">
        <v>4670</v>
      </c>
      <c r="D805" s="97" t="s">
        <v>5823</v>
      </c>
      <c r="E805" s="98" t="s">
        <v>5824</v>
      </c>
      <c r="F805" s="97">
        <v>402</v>
      </c>
      <c r="G805" s="97">
        <v>402</v>
      </c>
      <c r="H805" s="99">
        <v>450</v>
      </c>
      <c r="I805" s="100">
        <v>1179</v>
      </c>
      <c r="J805" s="100">
        <v>8</v>
      </c>
      <c r="K805" s="100">
        <f t="shared" si="24"/>
        <v>3600</v>
      </c>
      <c r="L805" s="100">
        <f t="shared" si="25"/>
        <v>9432</v>
      </c>
      <c r="M805" s="101" t="s">
        <v>5675</v>
      </c>
    </row>
    <row r="806" spans="1:13" x14ac:dyDescent="0.3">
      <c r="A806" s="97" t="s">
        <v>4558</v>
      </c>
      <c r="B806" s="97" t="s">
        <v>4557</v>
      </c>
      <c r="C806" s="97">
        <v>4670</v>
      </c>
      <c r="D806" s="97" t="s">
        <v>5823</v>
      </c>
      <c r="E806" s="98" t="s">
        <v>5672</v>
      </c>
      <c r="F806" s="97">
        <v>360</v>
      </c>
      <c r="G806" s="97">
        <v>360</v>
      </c>
      <c r="H806" s="99">
        <v>1410</v>
      </c>
      <c r="I806" s="100">
        <v>1699</v>
      </c>
      <c r="J806" s="100">
        <v>0</v>
      </c>
      <c r="K806" s="100">
        <f t="shared" si="24"/>
        <v>0</v>
      </c>
      <c r="L806" s="100">
        <f t="shared" si="25"/>
        <v>0</v>
      </c>
      <c r="M806" s="101" t="s">
        <v>5675</v>
      </c>
    </row>
    <row r="807" spans="1:13" x14ac:dyDescent="0.3">
      <c r="A807" s="97" t="s">
        <v>5239</v>
      </c>
      <c r="B807" s="97" t="s">
        <v>5238</v>
      </c>
      <c r="C807" s="97">
        <v>4670</v>
      </c>
      <c r="D807" s="97" t="s">
        <v>5823</v>
      </c>
      <c r="E807" s="98" t="s">
        <v>5672</v>
      </c>
      <c r="F807" s="97">
        <v>360</v>
      </c>
      <c r="G807" s="97">
        <v>360</v>
      </c>
      <c r="H807" s="99">
        <v>5560</v>
      </c>
      <c r="I807" s="100">
        <v>5681</v>
      </c>
      <c r="J807" s="100">
        <v>8</v>
      </c>
      <c r="K807" s="100">
        <f t="shared" si="24"/>
        <v>44480</v>
      </c>
      <c r="L807" s="100">
        <f t="shared" si="25"/>
        <v>45448</v>
      </c>
      <c r="M807" s="101" t="s">
        <v>5675</v>
      </c>
    </row>
    <row r="808" spans="1:13" x14ac:dyDescent="0.3">
      <c r="A808" s="97" t="s">
        <v>5038</v>
      </c>
      <c r="B808" s="97" t="s">
        <v>5037</v>
      </c>
      <c r="C808" s="97">
        <v>4670</v>
      </c>
      <c r="D808" s="97" t="s">
        <v>5823</v>
      </c>
      <c r="E808" s="98" t="s">
        <v>5672</v>
      </c>
      <c r="F808" s="97">
        <v>360</v>
      </c>
      <c r="G808" s="97">
        <v>360</v>
      </c>
      <c r="H808" s="99">
        <v>3115</v>
      </c>
      <c r="I808" s="100">
        <v>4022</v>
      </c>
      <c r="J808" s="100">
        <v>0</v>
      </c>
      <c r="K808" s="100">
        <f t="shared" si="24"/>
        <v>0</v>
      </c>
      <c r="L808" s="100">
        <f t="shared" si="25"/>
        <v>0</v>
      </c>
      <c r="M808" s="101" t="s">
        <v>5675</v>
      </c>
    </row>
    <row r="809" spans="1:13" x14ac:dyDescent="0.3">
      <c r="A809" s="97" t="s">
        <v>4179</v>
      </c>
      <c r="B809" s="97" t="s">
        <v>4178</v>
      </c>
      <c r="C809" s="97">
        <v>4670</v>
      </c>
      <c r="D809" s="97" t="s">
        <v>5823</v>
      </c>
      <c r="E809" s="98" t="s">
        <v>5672</v>
      </c>
      <c r="F809" s="97">
        <v>360</v>
      </c>
      <c r="G809" s="97">
        <v>360</v>
      </c>
      <c r="H809" s="99">
        <v>624</v>
      </c>
      <c r="I809" s="100">
        <v>934</v>
      </c>
      <c r="J809" s="100">
        <v>0</v>
      </c>
      <c r="K809" s="100">
        <f t="shared" si="24"/>
        <v>0</v>
      </c>
      <c r="L809" s="100">
        <f t="shared" si="25"/>
        <v>0</v>
      </c>
      <c r="M809" s="101" t="s">
        <v>5675</v>
      </c>
    </row>
    <row r="810" spans="1:13" x14ac:dyDescent="0.3">
      <c r="A810" s="97" t="s">
        <v>3595</v>
      </c>
      <c r="B810" s="97" t="s">
        <v>3594</v>
      </c>
      <c r="C810" s="97">
        <v>4670</v>
      </c>
      <c r="D810" s="97" t="s">
        <v>5823</v>
      </c>
      <c r="E810" s="98" t="s">
        <v>5672</v>
      </c>
      <c r="F810" s="97">
        <v>360</v>
      </c>
      <c r="G810" s="97">
        <v>360</v>
      </c>
      <c r="H810" s="99">
        <v>313</v>
      </c>
      <c r="I810" s="100">
        <v>467</v>
      </c>
      <c r="J810" s="100">
        <v>0</v>
      </c>
      <c r="K810" s="100">
        <f t="shared" si="24"/>
        <v>0</v>
      </c>
      <c r="L810" s="100">
        <f t="shared" si="25"/>
        <v>0</v>
      </c>
      <c r="M810" s="101" t="s">
        <v>5675</v>
      </c>
    </row>
    <row r="811" spans="1:13" x14ac:dyDescent="0.3">
      <c r="A811" s="97" t="s">
        <v>4510</v>
      </c>
      <c r="B811" s="97" t="s">
        <v>4509</v>
      </c>
      <c r="C811" s="97">
        <v>4670</v>
      </c>
      <c r="D811" s="97" t="s">
        <v>5823</v>
      </c>
      <c r="E811" s="98" t="s">
        <v>5672</v>
      </c>
      <c r="F811" s="97">
        <v>360</v>
      </c>
      <c r="G811" s="97">
        <v>360</v>
      </c>
      <c r="H811" s="99">
        <v>1410</v>
      </c>
      <c r="I811" s="100">
        <v>1539</v>
      </c>
      <c r="J811" s="100">
        <v>0</v>
      </c>
      <c r="K811" s="100">
        <f t="shared" si="24"/>
        <v>0</v>
      </c>
      <c r="L811" s="100">
        <f t="shared" si="25"/>
        <v>0</v>
      </c>
      <c r="M811" s="101" t="s">
        <v>5675</v>
      </c>
    </row>
    <row r="812" spans="1:13" x14ac:dyDescent="0.3">
      <c r="A812" s="97" t="s">
        <v>4828</v>
      </c>
      <c r="B812" s="97" t="s">
        <v>4827</v>
      </c>
      <c r="C812" s="97">
        <v>4670</v>
      </c>
      <c r="D812" s="97" t="s">
        <v>5823</v>
      </c>
      <c r="E812" s="98" t="s">
        <v>5824</v>
      </c>
      <c r="F812" s="97">
        <v>402</v>
      </c>
      <c r="G812" s="97">
        <v>402</v>
      </c>
      <c r="H812" s="99">
        <v>880</v>
      </c>
      <c r="I812" s="100">
        <v>2573</v>
      </c>
      <c r="J812" s="100">
        <v>3</v>
      </c>
      <c r="K812" s="100">
        <f t="shared" si="24"/>
        <v>2640</v>
      </c>
      <c r="L812" s="100">
        <f t="shared" si="25"/>
        <v>7719</v>
      </c>
      <c r="M812" s="101" t="s">
        <v>5675</v>
      </c>
    </row>
    <row r="813" spans="1:13" x14ac:dyDescent="0.3">
      <c r="A813" s="97" t="s">
        <v>4449</v>
      </c>
      <c r="B813" s="97" t="s">
        <v>4448</v>
      </c>
      <c r="C813" s="97">
        <v>4670</v>
      </c>
      <c r="D813" s="97" t="s">
        <v>5823</v>
      </c>
      <c r="E813" s="98" t="s">
        <v>5824</v>
      </c>
      <c r="F813" s="97">
        <v>402</v>
      </c>
      <c r="G813" s="97">
        <v>402</v>
      </c>
      <c r="H813" s="99">
        <v>485</v>
      </c>
      <c r="I813" s="100">
        <v>1412</v>
      </c>
      <c r="J813" s="100">
        <v>0</v>
      </c>
      <c r="K813" s="100">
        <f t="shared" si="24"/>
        <v>0</v>
      </c>
      <c r="L813" s="100">
        <f t="shared" si="25"/>
        <v>0</v>
      </c>
      <c r="M813" s="101" t="s">
        <v>5675</v>
      </c>
    </row>
    <row r="814" spans="1:13" x14ac:dyDescent="0.3">
      <c r="A814" s="97" t="s">
        <v>5042</v>
      </c>
      <c r="B814" s="97" t="s">
        <v>5041</v>
      </c>
      <c r="C814" s="97">
        <v>4680</v>
      </c>
      <c r="D814" s="97" t="s">
        <v>5792</v>
      </c>
      <c r="E814" s="98" t="s">
        <v>5825</v>
      </c>
      <c r="F814" s="97">
        <v>351</v>
      </c>
      <c r="G814" s="97">
        <v>351</v>
      </c>
      <c r="H814" s="99">
        <v>3159</v>
      </c>
      <c r="I814" s="100">
        <v>4059</v>
      </c>
      <c r="J814" s="100">
        <v>692</v>
      </c>
      <c r="K814" s="100">
        <f t="shared" si="24"/>
        <v>2186028</v>
      </c>
      <c r="L814" s="100">
        <f t="shared" si="25"/>
        <v>2808828</v>
      </c>
      <c r="M814" s="101" t="s">
        <v>5675</v>
      </c>
    </row>
    <row r="815" spans="1:13" x14ac:dyDescent="0.3">
      <c r="A815" s="97" t="s">
        <v>4960</v>
      </c>
      <c r="B815" s="97" t="s">
        <v>4959</v>
      </c>
      <c r="C815" s="97">
        <v>4680</v>
      </c>
      <c r="D815" s="97" t="s">
        <v>5792</v>
      </c>
      <c r="E815" s="98" t="s">
        <v>5679</v>
      </c>
      <c r="F815" s="97">
        <v>361</v>
      </c>
      <c r="G815" s="97">
        <v>361</v>
      </c>
      <c r="H815" s="99">
        <v>953</v>
      </c>
      <c r="I815" s="100">
        <v>3346</v>
      </c>
      <c r="J815" s="100">
        <v>9</v>
      </c>
      <c r="K815" s="100">
        <f t="shared" si="24"/>
        <v>8577</v>
      </c>
      <c r="L815" s="100">
        <f t="shared" si="25"/>
        <v>30114</v>
      </c>
      <c r="M815" s="101" t="s">
        <v>5675</v>
      </c>
    </row>
    <row r="816" spans="1:13" x14ac:dyDescent="0.3">
      <c r="A816" s="97" t="s">
        <v>5328</v>
      </c>
      <c r="B816" s="97" t="s">
        <v>5327</v>
      </c>
      <c r="C816" s="97">
        <v>4680</v>
      </c>
      <c r="D816" s="97" t="s">
        <v>5792</v>
      </c>
      <c r="E816" s="98" t="s">
        <v>5825</v>
      </c>
      <c r="F816" s="97">
        <v>351</v>
      </c>
      <c r="G816" s="97">
        <v>351</v>
      </c>
      <c r="H816" s="99">
        <v>5521</v>
      </c>
      <c r="I816" s="100">
        <v>7079</v>
      </c>
      <c r="J816" s="100">
        <v>4</v>
      </c>
      <c r="K816" s="100">
        <f t="shared" si="24"/>
        <v>22084</v>
      </c>
      <c r="L816" s="100">
        <f t="shared" si="25"/>
        <v>28316</v>
      </c>
      <c r="M816" s="101" t="s">
        <v>5675</v>
      </c>
    </row>
    <row r="817" spans="1:13" x14ac:dyDescent="0.3">
      <c r="A817" s="97" t="s">
        <v>4842</v>
      </c>
      <c r="B817" s="97" t="s">
        <v>4841</v>
      </c>
      <c r="C817" s="97">
        <v>4680</v>
      </c>
      <c r="D817" s="97" t="s">
        <v>5792</v>
      </c>
      <c r="E817" s="98" t="s">
        <v>5679</v>
      </c>
      <c r="F817" s="97">
        <v>361</v>
      </c>
      <c r="G817" s="97">
        <v>361</v>
      </c>
      <c r="H817" s="99">
        <v>2308</v>
      </c>
      <c r="I817" s="100">
        <v>2644</v>
      </c>
      <c r="J817" s="100">
        <v>2</v>
      </c>
      <c r="K817" s="100">
        <f t="shared" si="24"/>
        <v>4616</v>
      </c>
      <c r="L817" s="100">
        <f t="shared" si="25"/>
        <v>5288</v>
      </c>
      <c r="M817" s="101" t="s">
        <v>5675</v>
      </c>
    </row>
    <row r="818" spans="1:13" x14ac:dyDescent="0.3">
      <c r="A818" s="97" t="s">
        <v>5255</v>
      </c>
      <c r="B818" s="97" t="s">
        <v>5254</v>
      </c>
      <c r="C818" s="97">
        <v>4680</v>
      </c>
      <c r="D818" s="97" t="s">
        <v>5792</v>
      </c>
      <c r="E818" s="98" t="s">
        <v>5825</v>
      </c>
      <c r="F818" s="97">
        <v>351</v>
      </c>
      <c r="G818" s="97">
        <v>351</v>
      </c>
      <c r="H818" s="99">
        <v>4554</v>
      </c>
      <c r="I818" s="100">
        <v>5883</v>
      </c>
      <c r="J818" s="100">
        <v>0</v>
      </c>
      <c r="K818" s="100">
        <f t="shared" si="24"/>
        <v>0</v>
      </c>
      <c r="L818" s="100">
        <f t="shared" si="25"/>
        <v>0</v>
      </c>
      <c r="M818" s="101" t="s">
        <v>5675</v>
      </c>
    </row>
    <row r="819" spans="1:13" x14ac:dyDescent="0.3">
      <c r="A819" s="97" t="s">
        <v>5191</v>
      </c>
      <c r="B819" s="97" t="s">
        <v>5190</v>
      </c>
      <c r="C819" s="97">
        <v>4680</v>
      </c>
      <c r="D819" s="97" t="s">
        <v>5792</v>
      </c>
      <c r="E819" s="98" t="s">
        <v>5825</v>
      </c>
      <c r="F819" s="97">
        <v>351</v>
      </c>
      <c r="G819" s="97">
        <v>351</v>
      </c>
      <c r="H819" s="99">
        <v>1470</v>
      </c>
      <c r="I819" s="100">
        <v>5245</v>
      </c>
      <c r="J819" s="100">
        <v>0</v>
      </c>
      <c r="K819" s="100">
        <f t="shared" si="24"/>
        <v>0</v>
      </c>
      <c r="L819" s="100">
        <f t="shared" si="25"/>
        <v>0</v>
      </c>
      <c r="M819" s="101" t="s">
        <v>5675</v>
      </c>
    </row>
    <row r="820" spans="1:13" x14ac:dyDescent="0.3">
      <c r="A820" s="97" t="s">
        <v>5020</v>
      </c>
      <c r="B820" s="97" t="s">
        <v>5019</v>
      </c>
      <c r="C820" s="97">
        <v>4680</v>
      </c>
      <c r="D820" s="97" t="s">
        <v>5792</v>
      </c>
      <c r="E820" s="98" t="s">
        <v>5825</v>
      </c>
      <c r="F820" s="97">
        <v>351</v>
      </c>
      <c r="G820" s="97">
        <v>351</v>
      </c>
      <c r="H820" s="99">
        <v>1086</v>
      </c>
      <c r="I820" s="100">
        <v>3831</v>
      </c>
      <c r="J820" s="100">
        <v>6</v>
      </c>
      <c r="K820" s="100">
        <f t="shared" si="24"/>
        <v>6516</v>
      </c>
      <c r="L820" s="100">
        <f t="shared" si="25"/>
        <v>22986</v>
      </c>
      <c r="M820" s="101" t="s">
        <v>5675</v>
      </c>
    </row>
    <row r="821" spans="1:13" x14ac:dyDescent="0.3">
      <c r="A821" s="97" t="s">
        <v>5096</v>
      </c>
      <c r="B821" s="97" t="s">
        <v>5095</v>
      </c>
      <c r="C821" s="97">
        <v>4680</v>
      </c>
      <c r="D821" s="97" t="s">
        <v>5792</v>
      </c>
      <c r="E821" s="98" t="s">
        <v>5825</v>
      </c>
      <c r="F821" s="97">
        <v>351</v>
      </c>
      <c r="G821" s="97">
        <v>351</v>
      </c>
      <c r="H821" s="99">
        <v>1328</v>
      </c>
      <c r="I821" s="100">
        <v>4441</v>
      </c>
      <c r="J821" s="100">
        <v>3</v>
      </c>
      <c r="K821" s="100">
        <f t="shared" si="24"/>
        <v>3984</v>
      </c>
      <c r="L821" s="100">
        <f t="shared" si="25"/>
        <v>13323</v>
      </c>
      <c r="M821" s="101" t="s">
        <v>5675</v>
      </c>
    </row>
    <row r="822" spans="1:13" x14ac:dyDescent="0.3">
      <c r="A822" s="97" t="s">
        <v>4924</v>
      </c>
      <c r="B822" s="97" t="s">
        <v>4923</v>
      </c>
      <c r="C822" s="97">
        <v>4680</v>
      </c>
      <c r="D822" s="97" t="s">
        <v>5792</v>
      </c>
      <c r="E822" s="98" t="s">
        <v>5672</v>
      </c>
      <c r="F822" s="97">
        <v>360</v>
      </c>
      <c r="G822" s="97">
        <v>360</v>
      </c>
      <c r="H822" s="99">
        <v>1410</v>
      </c>
      <c r="I822" s="100">
        <v>3103</v>
      </c>
      <c r="J822" s="100">
        <v>0</v>
      </c>
      <c r="K822" s="100">
        <f t="shared" si="24"/>
        <v>0</v>
      </c>
      <c r="L822" s="100">
        <f t="shared" si="25"/>
        <v>0</v>
      </c>
      <c r="M822" s="101" t="s">
        <v>5675</v>
      </c>
    </row>
    <row r="823" spans="1:13" x14ac:dyDescent="0.3">
      <c r="A823" s="97" t="s">
        <v>4930</v>
      </c>
      <c r="B823" s="97" t="s">
        <v>4929</v>
      </c>
      <c r="C823" s="97">
        <v>4680</v>
      </c>
      <c r="D823" s="97" t="s">
        <v>5792</v>
      </c>
      <c r="E823" s="98" t="s">
        <v>5672</v>
      </c>
      <c r="F823" s="97">
        <v>360</v>
      </c>
      <c r="G823" s="97">
        <v>360</v>
      </c>
      <c r="H823" s="99">
        <v>1410</v>
      </c>
      <c r="I823" s="100">
        <v>3120</v>
      </c>
      <c r="J823" s="100">
        <v>1</v>
      </c>
      <c r="K823" s="100">
        <f t="shared" si="24"/>
        <v>1410</v>
      </c>
      <c r="L823" s="100">
        <f t="shared" si="25"/>
        <v>3120</v>
      </c>
      <c r="M823" s="101" t="s">
        <v>5675</v>
      </c>
    </row>
    <row r="824" spans="1:13" x14ac:dyDescent="0.3">
      <c r="A824" s="97" t="s">
        <v>5199</v>
      </c>
      <c r="B824" s="97" t="s">
        <v>5198</v>
      </c>
      <c r="C824" s="97">
        <v>4680</v>
      </c>
      <c r="D824" s="97" t="s">
        <v>5792</v>
      </c>
      <c r="E824" s="98" t="s">
        <v>5825</v>
      </c>
      <c r="F824" s="97">
        <v>351</v>
      </c>
      <c r="G824" s="97">
        <v>351</v>
      </c>
      <c r="H824" s="99">
        <v>4391</v>
      </c>
      <c r="I824" s="100">
        <v>5290</v>
      </c>
      <c r="J824" s="100">
        <v>3</v>
      </c>
      <c r="K824" s="100">
        <f t="shared" si="24"/>
        <v>13173</v>
      </c>
      <c r="L824" s="100">
        <f t="shared" si="25"/>
        <v>15870</v>
      </c>
      <c r="M824" s="101" t="s">
        <v>5675</v>
      </c>
    </row>
    <row r="825" spans="1:13" x14ac:dyDescent="0.3">
      <c r="A825" s="97" t="s">
        <v>4508</v>
      </c>
      <c r="B825" s="97" t="s">
        <v>4507</v>
      </c>
      <c r="C825" s="97">
        <v>4680</v>
      </c>
      <c r="D825" s="97" t="s">
        <v>5792</v>
      </c>
      <c r="E825" s="98" t="s">
        <v>5672</v>
      </c>
      <c r="F825" s="97">
        <v>360</v>
      </c>
      <c r="G825" s="97">
        <v>360</v>
      </c>
      <c r="H825" s="99">
        <v>1410</v>
      </c>
      <c r="I825" s="100">
        <v>1539</v>
      </c>
      <c r="J825" s="100">
        <v>0</v>
      </c>
      <c r="K825" s="100">
        <f t="shared" si="24"/>
        <v>0</v>
      </c>
      <c r="L825" s="100">
        <f t="shared" si="25"/>
        <v>0</v>
      </c>
      <c r="M825" s="101" t="s">
        <v>5675</v>
      </c>
    </row>
    <row r="826" spans="1:13" x14ac:dyDescent="0.3">
      <c r="A826" s="97" t="s">
        <v>4268</v>
      </c>
      <c r="B826" s="97" t="s">
        <v>4267</v>
      </c>
      <c r="C826" s="97">
        <v>4680</v>
      </c>
      <c r="D826" s="97" t="s">
        <v>5792</v>
      </c>
      <c r="E826" s="98" t="s">
        <v>5672</v>
      </c>
      <c r="F826" s="97">
        <v>360</v>
      </c>
      <c r="G826" s="97">
        <v>360</v>
      </c>
      <c r="H826" s="99">
        <v>864</v>
      </c>
      <c r="I826" s="100">
        <v>1050</v>
      </c>
      <c r="J826" s="100">
        <v>0</v>
      </c>
      <c r="K826" s="100">
        <f t="shared" si="24"/>
        <v>0</v>
      </c>
      <c r="L826" s="100">
        <f t="shared" si="25"/>
        <v>0</v>
      </c>
      <c r="M826" s="101" t="s">
        <v>5675</v>
      </c>
    </row>
    <row r="827" spans="1:13" x14ac:dyDescent="0.3">
      <c r="A827" s="97" t="s">
        <v>4963</v>
      </c>
      <c r="B827" s="97" t="s">
        <v>4962</v>
      </c>
      <c r="C827" s="97">
        <v>4680</v>
      </c>
      <c r="D827" s="97" t="s">
        <v>5792</v>
      </c>
      <c r="E827" s="98" t="s">
        <v>5825</v>
      </c>
      <c r="F827" s="97">
        <v>351</v>
      </c>
      <c r="G827" s="97">
        <v>351</v>
      </c>
      <c r="H827" s="99">
        <v>2755</v>
      </c>
      <c r="I827" s="100">
        <v>3355</v>
      </c>
      <c r="J827" s="100">
        <v>3</v>
      </c>
      <c r="K827" s="100">
        <f t="shared" si="24"/>
        <v>8265</v>
      </c>
      <c r="L827" s="100">
        <f t="shared" si="25"/>
        <v>10065</v>
      </c>
      <c r="M827" s="101" t="s">
        <v>5675</v>
      </c>
    </row>
    <row r="828" spans="1:13" x14ac:dyDescent="0.3">
      <c r="A828" s="97" t="s">
        <v>4890</v>
      </c>
      <c r="B828" s="97" t="s">
        <v>4889</v>
      </c>
      <c r="C828" s="97">
        <v>4680</v>
      </c>
      <c r="D828" s="97" t="s">
        <v>5792</v>
      </c>
      <c r="E828" s="98" t="s">
        <v>5672</v>
      </c>
      <c r="F828" s="97">
        <v>360</v>
      </c>
      <c r="G828" s="97">
        <v>360</v>
      </c>
      <c r="H828" s="99">
        <v>3495</v>
      </c>
      <c r="I828" s="100">
        <v>2955</v>
      </c>
      <c r="J828" s="100">
        <v>1</v>
      </c>
      <c r="K828" s="100">
        <f t="shared" si="24"/>
        <v>3495</v>
      </c>
      <c r="L828" s="100">
        <f t="shared" si="25"/>
        <v>2955</v>
      </c>
      <c r="M828" s="101" t="s">
        <v>5675</v>
      </c>
    </row>
    <row r="829" spans="1:13" x14ac:dyDescent="0.3">
      <c r="A829" s="97" t="s">
        <v>5217</v>
      </c>
      <c r="B829" s="97" t="s">
        <v>5216</v>
      </c>
      <c r="C829" s="97">
        <v>4680</v>
      </c>
      <c r="D829" s="97" t="s">
        <v>5792</v>
      </c>
      <c r="E829" s="98" t="s">
        <v>5816</v>
      </c>
      <c r="F829" s="97">
        <v>352</v>
      </c>
      <c r="G829" s="97">
        <v>352</v>
      </c>
      <c r="H829" s="99">
        <v>1876</v>
      </c>
      <c r="I829" s="100">
        <v>5421</v>
      </c>
      <c r="J829" s="100">
        <v>0</v>
      </c>
      <c r="K829" s="100">
        <f t="shared" si="24"/>
        <v>0</v>
      </c>
      <c r="L829" s="100">
        <f t="shared" si="25"/>
        <v>0</v>
      </c>
      <c r="M829" s="101" t="s">
        <v>5675</v>
      </c>
    </row>
    <row r="830" spans="1:13" x14ac:dyDescent="0.3">
      <c r="A830" s="97" t="s">
        <v>5070</v>
      </c>
      <c r="B830" s="97" t="s">
        <v>5069</v>
      </c>
      <c r="C830" s="97">
        <v>4680</v>
      </c>
      <c r="D830" s="97" t="s">
        <v>5792</v>
      </c>
      <c r="E830" s="98" t="s">
        <v>5825</v>
      </c>
      <c r="F830" s="97">
        <v>351</v>
      </c>
      <c r="G830" s="97">
        <v>351</v>
      </c>
      <c r="H830" s="99">
        <v>3554</v>
      </c>
      <c r="I830" s="100">
        <v>4328</v>
      </c>
      <c r="J830" s="100">
        <v>24</v>
      </c>
      <c r="K830" s="100">
        <f t="shared" si="24"/>
        <v>85296</v>
      </c>
      <c r="L830" s="100">
        <f t="shared" si="25"/>
        <v>103872</v>
      </c>
      <c r="M830" s="101" t="s">
        <v>5675</v>
      </c>
    </row>
    <row r="831" spans="1:13" x14ac:dyDescent="0.3">
      <c r="A831" s="97" t="s">
        <v>5431</v>
      </c>
      <c r="B831" s="97" t="s">
        <v>5430</v>
      </c>
      <c r="C831" s="97">
        <v>4680</v>
      </c>
      <c r="D831" s="97" t="s">
        <v>5792</v>
      </c>
      <c r="E831" s="98" t="s">
        <v>5816</v>
      </c>
      <c r="F831" s="97">
        <v>352</v>
      </c>
      <c r="G831" s="97">
        <v>352</v>
      </c>
      <c r="H831" s="99">
        <v>6075</v>
      </c>
      <c r="I831" s="100">
        <v>9544</v>
      </c>
      <c r="J831" s="100">
        <v>141</v>
      </c>
      <c r="K831" s="100">
        <f t="shared" si="24"/>
        <v>856575</v>
      </c>
      <c r="L831" s="100">
        <f t="shared" si="25"/>
        <v>1345704</v>
      </c>
      <c r="M831" s="101" t="s">
        <v>5675</v>
      </c>
    </row>
    <row r="832" spans="1:13" x14ac:dyDescent="0.3">
      <c r="A832" s="97" t="s">
        <v>5271</v>
      </c>
      <c r="B832" s="97" t="s">
        <v>5270</v>
      </c>
      <c r="C832" s="97">
        <v>4680</v>
      </c>
      <c r="D832" s="97" t="s">
        <v>5792</v>
      </c>
      <c r="E832" s="98" t="s">
        <v>5816</v>
      </c>
      <c r="F832" s="97">
        <v>352</v>
      </c>
      <c r="G832" s="97">
        <v>352</v>
      </c>
      <c r="H832" s="99">
        <v>3498</v>
      </c>
      <c r="I832" s="100">
        <v>6314</v>
      </c>
      <c r="J832" s="100">
        <v>0</v>
      </c>
      <c r="K832" s="100">
        <f t="shared" si="24"/>
        <v>0</v>
      </c>
      <c r="L832" s="100">
        <f t="shared" si="25"/>
        <v>0</v>
      </c>
      <c r="M832" s="101" t="s">
        <v>5675</v>
      </c>
    </row>
    <row r="833" spans="1:13" x14ac:dyDescent="0.3">
      <c r="A833" s="97" t="s">
        <v>5269</v>
      </c>
      <c r="B833" s="97" t="s">
        <v>5268</v>
      </c>
      <c r="C833" s="97">
        <v>4680</v>
      </c>
      <c r="D833" s="97" t="s">
        <v>5792</v>
      </c>
      <c r="E833" s="98" t="s">
        <v>5816</v>
      </c>
      <c r="F833" s="97">
        <v>352</v>
      </c>
      <c r="G833" s="97">
        <v>352</v>
      </c>
      <c r="H833" s="99">
        <v>1638</v>
      </c>
      <c r="I833" s="100">
        <v>6160</v>
      </c>
      <c r="J833" s="100">
        <v>23</v>
      </c>
      <c r="K833" s="100">
        <f t="shared" si="24"/>
        <v>37674</v>
      </c>
      <c r="L833" s="100">
        <f t="shared" si="25"/>
        <v>141680</v>
      </c>
      <c r="M833" s="101" t="s">
        <v>5675</v>
      </c>
    </row>
    <row r="834" spans="1:13" x14ac:dyDescent="0.3">
      <c r="A834" s="97" t="s">
        <v>5346</v>
      </c>
      <c r="B834" s="97" t="s">
        <v>5345</v>
      </c>
      <c r="C834" s="97">
        <v>4680</v>
      </c>
      <c r="D834" s="97" t="s">
        <v>5792</v>
      </c>
      <c r="E834" s="98" t="s">
        <v>5816</v>
      </c>
      <c r="F834" s="97">
        <v>352</v>
      </c>
      <c r="G834" s="97">
        <v>352</v>
      </c>
      <c r="H834" s="99">
        <v>1877</v>
      </c>
      <c r="I834" s="100">
        <v>7446</v>
      </c>
      <c r="J834" s="100">
        <v>0</v>
      </c>
      <c r="K834" s="100">
        <f t="shared" si="24"/>
        <v>0</v>
      </c>
      <c r="L834" s="100">
        <f t="shared" si="25"/>
        <v>0</v>
      </c>
      <c r="M834" s="101" t="s">
        <v>5675</v>
      </c>
    </row>
    <row r="835" spans="1:13" x14ac:dyDescent="0.3">
      <c r="A835" s="97" t="s">
        <v>5231</v>
      </c>
      <c r="B835" s="97" t="s">
        <v>5230</v>
      </c>
      <c r="C835" s="97">
        <v>4680</v>
      </c>
      <c r="D835" s="97" t="s">
        <v>5792</v>
      </c>
      <c r="E835" s="98" t="s">
        <v>5816</v>
      </c>
      <c r="F835" s="97">
        <v>351</v>
      </c>
      <c r="G835" s="97">
        <v>351</v>
      </c>
      <c r="H835" s="99">
        <v>5575</v>
      </c>
      <c r="I835" s="100">
        <v>5618</v>
      </c>
      <c r="J835" s="100">
        <v>12</v>
      </c>
      <c r="K835" s="100">
        <f t="shared" si="24"/>
        <v>66900</v>
      </c>
      <c r="L835" s="100">
        <f t="shared" si="25"/>
        <v>67416</v>
      </c>
      <c r="M835" s="101" t="s">
        <v>5675</v>
      </c>
    </row>
    <row r="836" spans="1:13" x14ac:dyDescent="0.3">
      <c r="A836" s="97" t="s">
        <v>5159</v>
      </c>
      <c r="B836" s="97" t="s">
        <v>5158</v>
      </c>
      <c r="C836" s="97">
        <v>4680</v>
      </c>
      <c r="D836" s="97" t="s">
        <v>5792</v>
      </c>
      <c r="E836" s="98" t="s">
        <v>5816</v>
      </c>
      <c r="F836" s="97">
        <v>352</v>
      </c>
      <c r="G836" s="97">
        <v>352</v>
      </c>
      <c r="H836" s="99">
        <v>1805</v>
      </c>
      <c r="I836" s="100">
        <v>5001</v>
      </c>
      <c r="J836" s="100">
        <v>4</v>
      </c>
      <c r="K836" s="100">
        <f t="shared" si="24"/>
        <v>7220</v>
      </c>
      <c r="L836" s="100">
        <f t="shared" si="25"/>
        <v>20004</v>
      </c>
      <c r="M836" s="101" t="s">
        <v>5675</v>
      </c>
    </row>
    <row r="837" spans="1:13" x14ac:dyDescent="0.3">
      <c r="A837" s="97" t="s">
        <v>5404</v>
      </c>
      <c r="B837" s="97" t="s">
        <v>5403</v>
      </c>
      <c r="C837" s="97">
        <v>4680</v>
      </c>
      <c r="D837" s="97" t="s">
        <v>5792</v>
      </c>
      <c r="E837" s="98" t="s">
        <v>5816</v>
      </c>
      <c r="F837" s="97">
        <v>352</v>
      </c>
      <c r="G837" s="97">
        <v>352</v>
      </c>
      <c r="H837" s="99">
        <v>4974</v>
      </c>
      <c r="I837" s="100">
        <v>8627</v>
      </c>
      <c r="J837" s="100">
        <v>0</v>
      </c>
      <c r="K837" s="100">
        <f t="shared" si="24"/>
        <v>0</v>
      </c>
      <c r="L837" s="100">
        <f t="shared" si="25"/>
        <v>0</v>
      </c>
      <c r="M837" s="101" t="s">
        <v>5675</v>
      </c>
    </row>
    <row r="838" spans="1:13" x14ac:dyDescent="0.3">
      <c r="A838" s="97" t="s">
        <v>5332</v>
      </c>
      <c r="B838" s="97" t="s">
        <v>5331</v>
      </c>
      <c r="C838" s="97">
        <v>4680</v>
      </c>
      <c r="D838" s="97" t="s">
        <v>5792</v>
      </c>
      <c r="E838" s="98" t="s">
        <v>5816</v>
      </c>
      <c r="F838" s="97">
        <v>352</v>
      </c>
      <c r="G838" s="97">
        <v>352</v>
      </c>
      <c r="H838" s="99">
        <v>1674</v>
      </c>
      <c r="I838" s="100">
        <v>7206</v>
      </c>
      <c r="J838" s="100">
        <v>0</v>
      </c>
      <c r="K838" s="100">
        <f t="shared" si="24"/>
        <v>0</v>
      </c>
      <c r="L838" s="100">
        <f t="shared" si="25"/>
        <v>0</v>
      </c>
      <c r="M838" s="101" t="s">
        <v>5675</v>
      </c>
    </row>
    <row r="839" spans="1:13" x14ac:dyDescent="0.3">
      <c r="A839" s="97" t="s">
        <v>4926</v>
      </c>
      <c r="B839" s="97" t="s">
        <v>4925</v>
      </c>
      <c r="C839" s="97">
        <v>4680</v>
      </c>
      <c r="D839" s="97" t="s">
        <v>5792</v>
      </c>
      <c r="E839" s="98" t="s">
        <v>5816</v>
      </c>
      <c r="F839" s="97">
        <v>352</v>
      </c>
      <c r="G839" s="97">
        <v>352</v>
      </c>
      <c r="H839" s="99">
        <v>1022</v>
      </c>
      <c r="I839" s="100">
        <v>3107</v>
      </c>
      <c r="J839" s="100">
        <v>9</v>
      </c>
      <c r="K839" s="100">
        <f t="shared" si="24"/>
        <v>9198</v>
      </c>
      <c r="L839" s="100">
        <f t="shared" si="25"/>
        <v>27963</v>
      </c>
      <c r="M839" s="101" t="s">
        <v>5675</v>
      </c>
    </row>
    <row r="840" spans="1:13" x14ac:dyDescent="0.3">
      <c r="A840" s="97" t="s">
        <v>5249</v>
      </c>
      <c r="B840" s="97" t="s">
        <v>5248</v>
      </c>
      <c r="C840" s="97">
        <v>4680</v>
      </c>
      <c r="D840" s="97" t="s">
        <v>5792</v>
      </c>
      <c r="E840" s="98" t="s">
        <v>5816</v>
      </c>
      <c r="F840" s="97">
        <v>352</v>
      </c>
      <c r="G840" s="97">
        <v>352</v>
      </c>
      <c r="H840" s="99">
        <v>1328</v>
      </c>
      <c r="I840" s="100">
        <v>5809</v>
      </c>
      <c r="J840" s="100">
        <v>0</v>
      </c>
      <c r="K840" s="100">
        <f t="shared" si="24"/>
        <v>0</v>
      </c>
      <c r="L840" s="100">
        <f t="shared" si="25"/>
        <v>0</v>
      </c>
      <c r="M840" s="101" t="s">
        <v>5675</v>
      </c>
    </row>
    <row r="841" spans="1:13" x14ac:dyDescent="0.3">
      <c r="A841" s="97" t="s">
        <v>5082</v>
      </c>
      <c r="B841" s="97" t="s">
        <v>5081</v>
      </c>
      <c r="C841" s="97">
        <v>4680</v>
      </c>
      <c r="D841" s="97" t="s">
        <v>5792</v>
      </c>
      <c r="E841" s="98" t="s">
        <v>5816</v>
      </c>
      <c r="F841" s="97">
        <v>352</v>
      </c>
      <c r="G841" s="97">
        <v>352</v>
      </c>
      <c r="H841" s="99">
        <v>1455</v>
      </c>
      <c r="I841" s="100">
        <v>4427</v>
      </c>
      <c r="J841" s="100">
        <v>14</v>
      </c>
      <c r="K841" s="100">
        <f t="shared" ref="K841:K904" si="26">J841*H841</f>
        <v>20370</v>
      </c>
      <c r="L841" s="100">
        <f t="shared" ref="L841:L904" si="27">+J841*I841</f>
        <v>61978</v>
      </c>
      <c r="M841" s="101" t="s">
        <v>5675</v>
      </c>
    </row>
    <row r="842" spans="1:13" x14ac:dyDescent="0.3">
      <c r="A842" s="97" t="s">
        <v>5376</v>
      </c>
      <c r="B842" s="97" t="s">
        <v>5375</v>
      </c>
      <c r="C842" s="97">
        <v>4680</v>
      </c>
      <c r="D842" s="97" t="s">
        <v>5792</v>
      </c>
      <c r="E842" s="98" t="s">
        <v>5816</v>
      </c>
      <c r="F842" s="97">
        <v>352</v>
      </c>
      <c r="G842" s="97">
        <v>352</v>
      </c>
      <c r="H842" s="99">
        <v>1805</v>
      </c>
      <c r="I842" s="100">
        <v>7950</v>
      </c>
      <c r="J842" s="100">
        <v>0</v>
      </c>
      <c r="K842" s="100">
        <f t="shared" si="26"/>
        <v>0</v>
      </c>
      <c r="L842" s="100">
        <f t="shared" si="27"/>
        <v>0</v>
      </c>
      <c r="M842" s="101" t="s">
        <v>5675</v>
      </c>
    </row>
    <row r="843" spans="1:13" x14ac:dyDescent="0.3">
      <c r="A843" s="97" t="s">
        <v>5277</v>
      </c>
      <c r="B843" s="97" t="s">
        <v>5276</v>
      </c>
      <c r="C843" s="97">
        <v>4680</v>
      </c>
      <c r="D843" s="97" t="s">
        <v>5792</v>
      </c>
      <c r="E843" s="98" t="s">
        <v>5816</v>
      </c>
      <c r="F843" s="97">
        <v>352</v>
      </c>
      <c r="G843" s="97">
        <v>352</v>
      </c>
      <c r="H843" s="99">
        <v>1331</v>
      </c>
      <c r="I843" s="100">
        <v>6445</v>
      </c>
      <c r="J843" s="100">
        <v>2</v>
      </c>
      <c r="K843" s="100">
        <f t="shared" si="26"/>
        <v>2662</v>
      </c>
      <c r="L843" s="100">
        <f t="shared" si="27"/>
        <v>12890</v>
      </c>
      <c r="M843" s="101" t="s">
        <v>5675</v>
      </c>
    </row>
    <row r="844" spans="1:13" x14ac:dyDescent="0.3">
      <c r="A844" s="97" t="s">
        <v>5189</v>
      </c>
      <c r="B844" s="97" t="s">
        <v>5188</v>
      </c>
      <c r="C844" s="97">
        <v>4680</v>
      </c>
      <c r="D844" s="97" t="s">
        <v>5792</v>
      </c>
      <c r="E844" s="98" t="s">
        <v>5816</v>
      </c>
      <c r="F844" s="97">
        <v>352</v>
      </c>
      <c r="G844" s="97">
        <v>352</v>
      </c>
      <c r="H844" s="99">
        <v>3015</v>
      </c>
      <c r="I844" s="100">
        <v>5243</v>
      </c>
      <c r="J844" s="100">
        <v>0</v>
      </c>
      <c r="K844" s="100">
        <f t="shared" si="26"/>
        <v>0</v>
      </c>
      <c r="L844" s="100">
        <f t="shared" si="27"/>
        <v>0</v>
      </c>
      <c r="M844" s="101" t="s">
        <v>5675</v>
      </c>
    </row>
    <row r="845" spans="1:13" x14ac:dyDescent="0.3">
      <c r="A845" s="97" t="s">
        <v>5243</v>
      </c>
      <c r="B845" s="97" t="s">
        <v>5242</v>
      </c>
      <c r="C845" s="97">
        <v>4680</v>
      </c>
      <c r="D845" s="97" t="s">
        <v>5792</v>
      </c>
      <c r="E845" s="98" t="s">
        <v>5816</v>
      </c>
      <c r="F845" s="97">
        <v>352</v>
      </c>
      <c r="G845" s="97">
        <v>352</v>
      </c>
      <c r="H845" s="99">
        <v>1695</v>
      </c>
      <c r="I845" s="100">
        <v>5711</v>
      </c>
      <c r="J845" s="100">
        <v>2</v>
      </c>
      <c r="K845" s="100">
        <f t="shared" si="26"/>
        <v>3390</v>
      </c>
      <c r="L845" s="100">
        <f t="shared" si="27"/>
        <v>11422</v>
      </c>
      <c r="M845" s="101" t="s">
        <v>5675</v>
      </c>
    </row>
    <row r="846" spans="1:13" x14ac:dyDescent="0.3">
      <c r="A846" s="97" t="s">
        <v>5324</v>
      </c>
      <c r="B846" s="97" t="s">
        <v>5323</v>
      </c>
      <c r="C846" s="97">
        <v>4680</v>
      </c>
      <c r="D846" s="97" t="s">
        <v>5792</v>
      </c>
      <c r="E846" s="98" t="s">
        <v>5816</v>
      </c>
      <c r="F846" s="97">
        <v>352</v>
      </c>
      <c r="G846" s="97">
        <v>352</v>
      </c>
      <c r="H846" s="99">
        <v>4032</v>
      </c>
      <c r="I846" s="100">
        <v>6958</v>
      </c>
      <c r="J846" s="100">
        <v>0</v>
      </c>
      <c r="K846" s="100">
        <f t="shared" si="26"/>
        <v>0</v>
      </c>
      <c r="L846" s="100">
        <f t="shared" si="27"/>
        <v>0</v>
      </c>
      <c r="M846" s="101" t="s">
        <v>5675</v>
      </c>
    </row>
    <row r="847" spans="1:13" x14ac:dyDescent="0.3">
      <c r="A847" s="97" t="s">
        <v>4969</v>
      </c>
      <c r="B847" s="97" t="s">
        <v>4968</v>
      </c>
      <c r="C847" s="97">
        <v>4680</v>
      </c>
      <c r="D847" s="97" t="s">
        <v>5792</v>
      </c>
      <c r="E847" s="98" t="s">
        <v>5816</v>
      </c>
      <c r="F847" s="97">
        <v>352</v>
      </c>
      <c r="G847" s="97">
        <v>352</v>
      </c>
      <c r="H847" s="99">
        <v>1805</v>
      </c>
      <c r="I847" s="100">
        <v>3397</v>
      </c>
      <c r="J847" s="100">
        <v>7</v>
      </c>
      <c r="K847" s="100">
        <f t="shared" si="26"/>
        <v>12635</v>
      </c>
      <c r="L847" s="100">
        <f t="shared" si="27"/>
        <v>23779</v>
      </c>
      <c r="M847" s="101" t="s">
        <v>5675</v>
      </c>
    </row>
    <row r="848" spans="1:13" x14ac:dyDescent="0.3">
      <c r="A848" s="97" t="s">
        <v>5022</v>
      </c>
      <c r="B848" s="97" t="s">
        <v>5021</v>
      </c>
      <c r="C848" s="97">
        <v>4680</v>
      </c>
      <c r="D848" s="97" t="s">
        <v>5792</v>
      </c>
      <c r="E848" s="98" t="s">
        <v>5816</v>
      </c>
      <c r="F848" s="97">
        <v>352</v>
      </c>
      <c r="G848" s="97">
        <v>352</v>
      </c>
      <c r="H848" s="99">
        <v>1033</v>
      </c>
      <c r="I848" s="100">
        <v>3832</v>
      </c>
      <c r="J848" s="100">
        <v>18</v>
      </c>
      <c r="K848" s="100">
        <f t="shared" si="26"/>
        <v>18594</v>
      </c>
      <c r="L848" s="100">
        <f t="shared" si="27"/>
        <v>68976</v>
      </c>
      <c r="M848" s="101" t="s">
        <v>5675</v>
      </c>
    </row>
    <row r="849" spans="1:13" x14ac:dyDescent="0.3">
      <c r="A849" s="97" t="s">
        <v>5229</v>
      </c>
      <c r="B849" s="97" t="s">
        <v>5228</v>
      </c>
      <c r="C849" s="97">
        <v>4680</v>
      </c>
      <c r="D849" s="97" t="s">
        <v>5792</v>
      </c>
      <c r="E849" s="98" t="s">
        <v>5825</v>
      </c>
      <c r="F849" s="97">
        <v>351</v>
      </c>
      <c r="G849" s="97">
        <v>351</v>
      </c>
      <c r="H849" s="99">
        <v>5575</v>
      </c>
      <c r="I849" s="100">
        <v>5618</v>
      </c>
      <c r="J849" s="100">
        <v>9</v>
      </c>
      <c r="K849" s="100">
        <f t="shared" si="26"/>
        <v>50175</v>
      </c>
      <c r="L849" s="100">
        <f t="shared" si="27"/>
        <v>50562</v>
      </c>
      <c r="M849" s="101" t="s">
        <v>5675</v>
      </c>
    </row>
    <row r="850" spans="1:13" x14ac:dyDescent="0.3">
      <c r="A850" s="97" t="s">
        <v>5068</v>
      </c>
      <c r="B850" s="97" t="s">
        <v>5067</v>
      </c>
      <c r="C850" s="97">
        <v>4680</v>
      </c>
      <c r="D850" s="97" t="s">
        <v>5792</v>
      </c>
      <c r="E850" s="98" t="s">
        <v>5816</v>
      </c>
      <c r="F850" s="97">
        <v>352</v>
      </c>
      <c r="G850" s="97">
        <v>352</v>
      </c>
      <c r="H850" s="99">
        <v>2291</v>
      </c>
      <c r="I850" s="100">
        <v>4318</v>
      </c>
      <c r="J850" s="100">
        <v>1</v>
      </c>
      <c r="K850" s="100">
        <f t="shared" si="26"/>
        <v>2291</v>
      </c>
      <c r="L850" s="100">
        <f t="shared" si="27"/>
        <v>4318</v>
      </c>
      <c r="M850" s="101" t="s">
        <v>5675</v>
      </c>
    </row>
    <row r="851" spans="1:13" x14ac:dyDescent="0.3">
      <c r="A851" s="97" t="s">
        <v>5102</v>
      </c>
      <c r="B851" s="97" t="s">
        <v>5101</v>
      </c>
      <c r="C851" s="97">
        <v>4680</v>
      </c>
      <c r="D851" s="97" t="s">
        <v>5792</v>
      </c>
      <c r="E851" s="98" t="s">
        <v>5816</v>
      </c>
      <c r="F851" s="97">
        <v>352</v>
      </c>
      <c r="G851" s="97">
        <v>352</v>
      </c>
      <c r="H851" s="99">
        <v>1336</v>
      </c>
      <c r="I851" s="100">
        <v>4480</v>
      </c>
      <c r="J851" s="100">
        <v>2</v>
      </c>
      <c r="K851" s="100">
        <f t="shared" si="26"/>
        <v>2672</v>
      </c>
      <c r="L851" s="100">
        <f t="shared" si="27"/>
        <v>8960</v>
      </c>
      <c r="M851" s="101" t="s">
        <v>5675</v>
      </c>
    </row>
    <row r="852" spans="1:13" x14ac:dyDescent="0.3">
      <c r="A852" s="97" t="s">
        <v>4640</v>
      </c>
      <c r="B852" s="97" t="s">
        <v>4639</v>
      </c>
      <c r="C852" s="97">
        <v>4680</v>
      </c>
      <c r="D852" s="97" t="s">
        <v>5792</v>
      </c>
      <c r="E852" s="98" t="s">
        <v>5672</v>
      </c>
      <c r="F852" s="97">
        <v>360</v>
      </c>
      <c r="G852" s="97">
        <v>360</v>
      </c>
      <c r="H852" s="99">
        <v>725</v>
      </c>
      <c r="I852" s="100">
        <v>1947</v>
      </c>
      <c r="J852" s="100">
        <v>0</v>
      </c>
      <c r="K852" s="100">
        <f t="shared" si="26"/>
        <v>0</v>
      </c>
      <c r="L852" s="100">
        <f t="shared" si="27"/>
        <v>0</v>
      </c>
      <c r="M852" s="101" t="s">
        <v>5675</v>
      </c>
    </row>
    <row r="853" spans="1:13" x14ac:dyDescent="0.3">
      <c r="A853" s="97" t="s">
        <v>5112</v>
      </c>
      <c r="B853" s="97" t="s">
        <v>5111</v>
      </c>
      <c r="C853" s="97">
        <v>4680</v>
      </c>
      <c r="D853" s="97" t="s">
        <v>5792</v>
      </c>
      <c r="E853" s="98" t="s">
        <v>5816</v>
      </c>
      <c r="F853" s="97">
        <v>352</v>
      </c>
      <c r="G853" s="97">
        <v>352</v>
      </c>
      <c r="H853" s="99">
        <v>1082</v>
      </c>
      <c r="I853" s="100">
        <v>4510</v>
      </c>
      <c r="J853" s="100">
        <v>7</v>
      </c>
      <c r="K853" s="100">
        <f t="shared" si="26"/>
        <v>7574</v>
      </c>
      <c r="L853" s="100">
        <f t="shared" si="27"/>
        <v>31570</v>
      </c>
      <c r="M853" s="101" t="s">
        <v>5675</v>
      </c>
    </row>
    <row r="854" spans="1:13" x14ac:dyDescent="0.3">
      <c r="A854" s="97" t="s">
        <v>5219</v>
      </c>
      <c r="B854" s="97" t="s">
        <v>5218</v>
      </c>
      <c r="C854" s="97">
        <v>4680</v>
      </c>
      <c r="D854" s="97" t="s">
        <v>5792</v>
      </c>
      <c r="E854" s="98" t="s">
        <v>5816</v>
      </c>
      <c r="F854" s="97">
        <v>352</v>
      </c>
      <c r="G854" s="97">
        <v>352</v>
      </c>
      <c r="H854" s="99">
        <v>3159</v>
      </c>
      <c r="I854" s="100">
        <v>5466</v>
      </c>
      <c r="J854" s="100">
        <v>77</v>
      </c>
      <c r="K854" s="100">
        <f t="shared" si="26"/>
        <v>243243</v>
      </c>
      <c r="L854" s="100">
        <f t="shared" si="27"/>
        <v>420882</v>
      </c>
      <c r="M854" s="101" t="s">
        <v>5675</v>
      </c>
    </row>
    <row r="855" spans="1:13" x14ac:dyDescent="0.3">
      <c r="A855" s="97" t="s">
        <v>5161</v>
      </c>
      <c r="B855" s="97" t="s">
        <v>5160</v>
      </c>
      <c r="C855" s="97">
        <v>4680</v>
      </c>
      <c r="D855" s="97" t="s">
        <v>5792</v>
      </c>
      <c r="E855" s="98" t="s">
        <v>5816</v>
      </c>
      <c r="F855" s="97">
        <v>352</v>
      </c>
      <c r="G855" s="97">
        <v>352</v>
      </c>
      <c r="H855" s="99">
        <v>1255</v>
      </c>
      <c r="I855" s="100">
        <v>5008</v>
      </c>
      <c r="J855" s="100">
        <v>15</v>
      </c>
      <c r="K855" s="100">
        <f t="shared" si="26"/>
        <v>18825</v>
      </c>
      <c r="L855" s="100">
        <f t="shared" si="27"/>
        <v>75120</v>
      </c>
      <c r="M855" s="101" t="s">
        <v>5675</v>
      </c>
    </row>
    <row r="856" spans="1:13" x14ac:dyDescent="0.3">
      <c r="A856" s="97" t="s">
        <v>5134</v>
      </c>
      <c r="B856" s="97" t="s">
        <v>5133</v>
      </c>
      <c r="C856" s="97">
        <v>4680</v>
      </c>
      <c r="D856" s="97" t="s">
        <v>5792</v>
      </c>
      <c r="E856" s="98" t="s">
        <v>5767</v>
      </c>
      <c r="F856" s="97">
        <v>350</v>
      </c>
      <c r="G856" s="97">
        <v>350</v>
      </c>
      <c r="H856" s="99">
        <v>1805</v>
      </c>
      <c r="I856" s="100">
        <v>4752</v>
      </c>
      <c r="J856" s="100">
        <v>3</v>
      </c>
      <c r="K856" s="100">
        <f t="shared" si="26"/>
        <v>5415</v>
      </c>
      <c r="L856" s="100">
        <f t="shared" si="27"/>
        <v>14256</v>
      </c>
      <c r="M856" s="101" t="s">
        <v>5675</v>
      </c>
    </row>
    <row r="857" spans="1:13" x14ac:dyDescent="0.3">
      <c r="A857" s="97" t="s">
        <v>4153</v>
      </c>
      <c r="B857" s="97" t="s">
        <v>5826</v>
      </c>
      <c r="C857" s="97">
        <v>4680</v>
      </c>
      <c r="D857" s="97" t="s">
        <v>5792</v>
      </c>
      <c r="E857" s="98" t="s">
        <v>5767</v>
      </c>
      <c r="F857" s="97">
        <v>350</v>
      </c>
      <c r="G857" s="97">
        <v>350</v>
      </c>
      <c r="H857" s="99">
        <v>322</v>
      </c>
      <c r="I857" s="100">
        <v>885</v>
      </c>
      <c r="J857" s="100">
        <v>0</v>
      </c>
      <c r="K857" s="100">
        <f t="shared" si="26"/>
        <v>0</v>
      </c>
      <c r="L857" s="100">
        <f t="shared" si="27"/>
        <v>0</v>
      </c>
      <c r="M857" s="101" t="s">
        <v>5675</v>
      </c>
    </row>
    <row r="858" spans="1:13" x14ac:dyDescent="0.3">
      <c r="A858" s="97" t="s">
        <v>5018</v>
      </c>
      <c r="B858" s="97" t="s">
        <v>5017</v>
      </c>
      <c r="C858" s="97">
        <v>4680</v>
      </c>
      <c r="D858" s="97" t="s">
        <v>5792</v>
      </c>
      <c r="E858" s="98" t="s">
        <v>5816</v>
      </c>
      <c r="F858" s="97">
        <v>351</v>
      </c>
      <c r="G858" s="97">
        <v>351</v>
      </c>
      <c r="H858" s="99">
        <v>4509</v>
      </c>
      <c r="I858" s="100">
        <v>3831</v>
      </c>
      <c r="J858" s="100">
        <v>70</v>
      </c>
      <c r="K858" s="100">
        <f t="shared" si="26"/>
        <v>315630</v>
      </c>
      <c r="L858" s="100">
        <f t="shared" si="27"/>
        <v>268170</v>
      </c>
      <c r="M858" s="101" t="s">
        <v>5675</v>
      </c>
    </row>
    <row r="859" spans="1:13" x14ac:dyDescent="0.3">
      <c r="A859" s="97" t="s">
        <v>5322</v>
      </c>
      <c r="B859" s="97" t="s">
        <v>5321</v>
      </c>
      <c r="C859" s="97">
        <v>4680</v>
      </c>
      <c r="D859" s="97" t="s">
        <v>5792</v>
      </c>
      <c r="E859" s="98" t="s">
        <v>5816</v>
      </c>
      <c r="F859" s="97">
        <v>352</v>
      </c>
      <c r="G859" s="97">
        <v>352</v>
      </c>
      <c r="H859" s="99">
        <v>1699</v>
      </c>
      <c r="I859" s="100">
        <v>6927</v>
      </c>
      <c r="J859" s="100">
        <v>3</v>
      </c>
      <c r="K859" s="100">
        <f t="shared" si="26"/>
        <v>5097</v>
      </c>
      <c r="L859" s="100">
        <f t="shared" si="27"/>
        <v>20781</v>
      </c>
      <c r="M859" s="101" t="s">
        <v>5675</v>
      </c>
    </row>
    <row r="860" spans="1:13" x14ac:dyDescent="0.3">
      <c r="A860" s="97" t="s">
        <v>5279</v>
      </c>
      <c r="B860" s="97" t="s">
        <v>5278</v>
      </c>
      <c r="C860" s="97">
        <v>4680</v>
      </c>
      <c r="D860" s="97" t="s">
        <v>5792</v>
      </c>
      <c r="E860" s="98" t="s">
        <v>5816</v>
      </c>
      <c r="F860" s="97">
        <v>352</v>
      </c>
      <c r="G860" s="97">
        <v>352</v>
      </c>
      <c r="H860" s="99">
        <v>1347</v>
      </c>
      <c r="I860" s="100">
        <v>6487</v>
      </c>
      <c r="J860" s="100">
        <v>47</v>
      </c>
      <c r="K860" s="100">
        <f t="shared" si="26"/>
        <v>63309</v>
      </c>
      <c r="L860" s="100">
        <f t="shared" si="27"/>
        <v>304889</v>
      </c>
      <c r="M860" s="101" t="s">
        <v>5675</v>
      </c>
    </row>
    <row r="861" spans="1:13" x14ac:dyDescent="0.3">
      <c r="A861" s="97" t="s">
        <v>5024</v>
      </c>
      <c r="B861" s="97" t="s">
        <v>5023</v>
      </c>
      <c r="C861" s="97">
        <v>4680</v>
      </c>
      <c r="D861" s="97" t="s">
        <v>5792</v>
      </c>
      <c r="E861" s="98" t="s">
        <v>5816</v>
      </c>
      <c r="F861" s="97">
        <v>352</v>
      </c>
      <c r="G861" s="97">
        <v>352</v>
      </c>
      <c r="H861" s="99">
        <v>1086</v>
      </c>
      <c r="I861" s="100">
        <v>3893</v>
      </c>
      <c r="J861" s="100">
        <v>86</v>
      </c>
      <c r="K861" s="100">
        <f t="shared" si="26"/>
        <v>93396</v>
      </c>
      <c r="L861" s="100">
        <f t="shared" si="27"/>
        <v>334798</v>
      </c>
      <c r="M861" s="101" t="s">
        <v>5675</v>
      </c>
    </row>
    <row r="862" spans="1:13" x14ac:dyDescent="0.3">
      <c r="A862" s="97" t="s">
        <v>5406</v>
      </c>
      <c r="B862" s="97" t="s">
        <v>5405</v>
      </c>
      <c r="C862" s="97">
        <v>4680</v>
      </c>
      <c r="D862" s="97" t="s">
        <v>5792</v>
      </c>
      <c r="E862" s="98" t="s">
        <v>5816</v>
      </c>
      <c r="F862" s="97">
        <v>352</v>
      </c>
      <c r="G862" s="97">
        <v>352</v>
      </c>
      <c r="H862" s="99">
        <v>3933</v>
      </c>
      <c r="I862" s="100">
        <v>8721</v>
      </c>
      <c r="J862" s="100">
        <v>1</v>
      </c>
      <c r="K862" s="100">
        <f t="shared" si="26"/>
        <v>3933</v>
      </c>
      <c r="L862" s="100">
        <f t="shared" si="27"/>
        <v>8721</v>
      </c>
      <c r="M862" s="101" t="s">
        <v>5675</v>
      </c>
    </row>
    <row r="863" spans="1:13" x14ac:dyDescent="0.3">
      <c r="A863" s="97" t="s">
        <v>5245</v>
      </c>
      <c r="B863" s="97" t="s">
        <v>5244</v>
      </c>
      <c r="C863" s="97">
        <v>4680</v>
      </c>
      <c r="D863" s="97" t="s">
        <v>5792</v>
      </c>
      <c r="E863" s="98" t="s">
        <v>5816</v>
      </c>
      <c r="F863" s="97">
        <v>352</v>
      </c>
      <c r="G863" s="97">
        <v>352</v>
      </c>
      <c r="H863" s="99">
        <v>3315</v>
      </c>
      <c r="I863" s="100">
        <v>5765</v>
      </c>
      <c r="J863" s="100">
        <v>7</v>
      </c>
      <c r="K863" s="100">
        <f t="shared" si="26"/>
        <v>23205</v>
      </c>
      <c r="L863" s="100">
        <f t="shared" si="27"/>
        <v>40355</v>
      </c>
      <c r="M863" s="101" t="s">
        <v>5675</v>
      </c>
    </row>
    <row r="864" spans="1:13" x14ac:dyDescent="0.3">
      <c r="A864" s="97" t="s">
        <v>5040</v>
      </c>
      <c r="B864" s="97" t="s">
        <v>5039</v>
      </c>
      <c r="C864" s="97">
        <v>4680</v>
      </c>
      <c r="D864" s="97" t="s">
        <v>5792</v>
      </c>
      <c r="E864" s="98" t="s">
        <v>5816</v>
      </c>
      <c r="F864" s="97">
        <v>352</v>
      </c>
      <c r="G864" s="97">
        <v>352</v>
      </c>
      <c r="H864" s="99">
        <v>1805</v>
      </c>
      <c r="I864" s="100">
        <v>4057</v>
      </c>
      <c r="J864" s="100">
        <v>16</v>
      </c>
      <c r="K864" s="100">
        <f t="shared" si="26"/>
        <v>28880</v>
      </c>
      <c r="L864" s="100">
        <f t="shared" si="27"/>
        <v>64912</v>
      </c>
      <c r="M864" s="101" t="s">
        <v>5675</v>
      </c>
    </row>
    <row r="865" spans="1:13" x14ac:dyDescent="0.3">
      <c r="A865" s="97" t="s">
        <v>5281</v>
      </c>
      <c r="B865" s="97" t="s">
        <v>5280</v>
      </c>
      <c r="C865" s="97">
        <v>4680</v>
      </c>
      <c r="D865" s="97" t="s">
        <v>5792</v>
      </c>
      <c r="E865" s="98" t="s">
        <v>5679</v>
      </c>
      <c r="F865" s="97">
        <v>361</v>
      </c>
      <c r="G865" s="97">
        <v>361</v>
      </c>
      <c r="H865" s="99">
        <v>2003</v>
      </c>
      <c r="I865" s="100">
        <v>6512</v>
      </c>
      <c r="J865" s="100">
        <v>3</v>
      </c>
      <c r="K865" s="100">
        <f t="shared" si="26"/>
        <v>6009</v>
      </c>
      <c r="L865" s="100">
        <f t="shared" si="27"/>
        <v>19536</v>
      </c>
      <c r="M865" s="101" t="s">
        <v>5675</v>
      </c>
    </row>
    <row r="866" spans="1:13" x14ac:dyDescent="0.3">
      <c r="A866" s="97" t="s">
        <v>3915</v>
      </c>
      <c r="B866" s="97" t="s">
        <v>3914</v>
      </c>
      <c r="C866" s="97">
        <v>4680</v>
      </c>
      <c r="D866" s="97" t="s">
        <v>5792</v>
      </c>
      <c r="E866" s="98" t="s">
        <v>5672</v>
      </c>
      <c r="F866" s="97">
        <v>360</v>
      </c>
      <c r="G866" s="97">
        <v>360</v>
      </c>
      <c r="H866" s="99">
        <v>1259</v>
      </c>
      <c r="I866" s="100">
        <v>674</v>
      </c>
      <c r="J866" s="100">
        <v>0</v>
      </c>
      <c r="K866" s="100">
        <f t="shared" si="26"/>
        <v>0</v>
      </c>
      <c r="L866" s="100">
        <f t="shared" si="27"/>
        <v>0</v>
      </c>
      <c r="M866" s="101" t="s">
        <v>5675</v>
      </c>
    </row>
    <row r="867" spans="1:13" x14ac:dyDescent="0.3">
      <c r="A867" s="97" t="s">
        <v>3886</v>
      </c>
      <c r="B867" s="97" t="s">
        <v>3885</v>
      </c>
      <c r="C867" s="97">
        <v>4680</v>
      </c>
      <c r="D867" s="97" t="s">
        <v>5792</v>
      </c>
      <c r="E867" s="98" t="s">
        <v>5672</v>
      </c>
      <c r="F867" s="97">
        <v>360</v>
      </c>
      <c r="G867" s="97">
        <v>360</v>
      </c>
      <c r="H867" s="99">
        <v>682</v>
      </c>
      <c r="I867" s="100">
        <v>662</v>
      </c>
      <c r="J867" s="100">
        <v>0</v>
      </c>
      <c r="K867" s="100">
        <f t="shared" si="26"/>
        <v>0</v>
      </c>
      <c r="L867" s="100">
        <f t="shared" si="27"/>
        <v>0</v>
      </c>
      <c r="M867" s="101" t="s">
        <v>5675</v>
      </c>
    </row>
    <row r="868" spans="1:13" x14ac:dyDescent="0.3">
      <c r="A868" s="97" t="s">
        <v>4451</v>
      </c>
      <c r="B868" s="97" t="s">
        <v>4450</v>
      </c>
      <c r="C868" s="97">
        <v>4680</v>
      </c>
      <c r="D868" s="97" t="s">
        <v>5792</v>
      </c>
      <c r="E868" s="98" t="s">
        <v>5672</v>
      </c>
      <c r="F868" s="97">
        <v>360</v>
      </c>
      <c r="G868" s="97">
        <v>360</v>
      </c>
      <c r="H868" s="99">
        <v>762</v>
      </c>
      <c r="I868" s="100">
        <v>1414</v>
      </c>
      <c r="J868" s="100">
        <v>0</v>
      </c>
      <c r="K868" s="100">
        <f t="shared" si="26"/>
        <v>0</v>
      </c>
      <c r="L868" s="100">
        <f t="shared" si="27"/>
        <v>0</v>
      </c>
      <c r="M868" s="101" t="s">
        <v>5675</v>
      </c>
    </row>
    <row r="869" spans="1:13" x14ac:dyDescent="0.3">
      <c r="A869" s="97" t="s">
        <v>5396</v>
      </c>
      <c r="B869" s="97" t="s">
        <v>5395</v>
      </c>
      <c r="C869" s="97">
        <v>4680</v>
      </c>
      <c r="D869" s="97" t="s">
        <v>5792</v>
      </c>
      <c r="E869" s="98" t="s">
        <v>5816</v>
      </c>
      <c r="F869" s="97">
        <v>352</v>
      </c>
      <c r="G869" s="97">
        <v>352</v>
      </c>
      <c r="H869" s="99">
        <v>2702</v>
      </c>
      <c r="I869" s="100">
        <v>8486</v>
      </c>
      <c r="J869" s="100">
        <v>10</v>
      </c>
      <c r="K869" s="100">
        <f t="shared" si="26"/>
        <v>27020</v>
      </c>
      <c r="L869" s="100">
        <f t="shared" si="27"/>
        <v>84860</v>
      </c>
      <c r="M869" s="101" t="s">
        <v>5675</v>
      </c>
    </row>
    <row r="870" spans="1:13" x14ac:dyDescent="0.3">
      <c r="A870" s="97" t="s">
        <v>4098</v>
      </c>
      <c r="B870" s="97" t="s">
        <v>4097</v>
      </c>
      <c r="C870" s="97">
        <v>4680</v>
      </c>
      <c r="D870" s="97" t="s">
        <v>5792</v>
      </c>
      <c r="E870" s="98" t="s">
        <v>5672</v>
      </c>
      <c r="F870" s="97">
        <v>360</v>
      </c>
      <c r="G870" s="97">
        <v>360</v>
      </c>
      <c r="H870" s="99">
        <v>1007</v>
      </c>
      <c r="I870" s="100">
        <v>836</v>
      </c>
      <c r="J870" s="100">
        <v>0</v>
      </c>
      <c r="K870" s="100">
        <f t="shared" si="26"/>
        <v>0</v>
      </c>
      <c r="L870" s="100">
        <f t="shared" si="27"/>
        <v>0</v>
      </c>
      <c r="M870" s="101" t="s">
        <v>5675</v>
      </c>
    </row>
    <row r="871" spans="1:13" x14ac:dyDescent="0.3">
      <c r="A871" s="97" t="s">
        <v>4556</v>
      </c>
      <c r="B871" s="97" t="s">
        <v>4555</v>
      </c>
      <c r="C871" s="97">
        <v>4680</v>
      </c>
      <c r="D871" s="97" t="s">
        <v>5792</v>
      </c>
      <c r="E871" s="98" t="s">
        <v>5672</v>
      </c>
      <c r="F871" s="97">
        <v>360</v>
      </c>
      <c r="G871" s="97">
        <v>360</v>
      </c>
      <c r="H871" s="99">
        <v>1410</v>
      </c>
      <c r="I871" s="100">
        <v>1699</v>
      </c>
      <c r="J871" s="100">
        <v>0</v>
      </c>
      <c r="K871" s="100">
        <f t="shared" si="26"/>
        <v>0</v>
      </c>
      <c r="L871" s="100">
        <f t="shared" si="27"/>
        <v>0</v>
      </c>
      <c r="M871" s="101" t="s">
        <v>5675</v>
      </c>
    </row>
    <row r="872" spans="1:13" x14ac:dyDescent="0.3">
      <c r="A872" s="97" t="s">
        <v>4582</v>
      </c>
      <c r="B872" s="97" t="s">
        <v>4581</v>
      </c>
      <c r="C872" s="97">
        <v>4680</v>
      </c>
      <c r="D872" s="97" t="s">
        <v>5792</v>
      </c>
      <c r="E872" s="98" t="s">
        <v>5672</v>
      </c>
      <c r="F872" s="97">
        <v>360</v>
      </c>
      <c r="G872" s="97">
        <v>360</v>
      </c>
      <c r="H872" s="99">
        <v>1410</v>
      </c>
      <c r="I872" s="100">
        <v>1759</v>
      </c>
      <c r="J872" s="100">
        <v>0</v>
      </c>
      <c r="K872" s="100">
        <f t="shared" si="26"/>
        <v>0</v>
      </c>
      <c r="L872" s="100">
        <f t="shared" si="27"/>
        <v>0</v>
      </c>
      <c r="M872" s="101" t="s">
        <v>5675</v>
      </c>
    </row>
    <row r="873" spans="1:13" x14ac:dyDescent="0.3">
      <c r="A873" s="97" t="s">
        <v>4624</v>
      </c>
      <c r="B873" s="97" t="s">
        <v>4623</v>
      </c>
      <c r="C873" s="97">
        <v>4680</v>
      </c>
      <c r="D873" s="97" t="s">
        <v>5792</v>
      </c>
      <c r="E873" s="98" t="s">
        <v>5672</v>
      </c>
      <c r="F873" s="97">
        <v>360</v>
      </c>
      <c r="G873" s="97">
        <v>360</v>
      </c>
      <c r="H873" s="99">
        <v>1410</v>
      </c>
      <c r="I873" s="100">
        <v>1909</v>
      </c>
      <c r="J873" s="100">
        <v>0</v>
      </c>
      <c r="K873" s="100">
        <f t="shared" si="26"/>
        <v>0</v>
      </c>
      <c r="L873" s="100">
        <f t="shared" si="27"/>
        <v>0</v>
      </c>
      <c r="M873" s="101" t="s">
        <v>5675</v>
      </c>
    </row>
    <row r="874" spans="1:13" x14ac:dyDescent="0.3">
      <c r="A874" s="97" t="s">
        <v>4958</v>
      </c>
      <c r="B874" s="97" t="s">
        <v>4957</v>
      </c>
      <c r="C874" s="97">
        <v>4680</v>
      </c>
      <c r="D874" s="97" t="s">
        <v>5792</v>
      </c>
      <c r="E874" s="98" t="s">
        <v>5672</v>
      </c>
      <c r="F874" s="97">
        <v>360</v>
      </c>
      <c r="G874" s="97">
        <v>360</v>
      </c>
      <c r="H874" s="99">
        <v>1410</v>
      </c>
      <c r="I874" s="100">
        <v>3328</v>
      </c>
      <c r="J874" s="100">
        <v>0</v>
      </c>
      <c r="K874" s="100">
        <f t="shared" si="26"/>
        <v>0</v>
      </c>
      <c r="L874" s="100">
        <f t="shared" si="27"/>
        <v>0</v>
      </c>
      <c r="M874" s="101" t="s">
        <v>5675</v>
      </c>
    </row>
    <row r="875" spans="1:13" x14ac:dyDescent="0.3">
      <c r="A875" s="97" t="s">
        <v>5342</v>
      </c>
      <c r="B875" s="97" t="s">
        <v>5341</v>
      </c>
      <c r="C875" s="97">
        <v>4680</v>
      </c>
      <c r="D875" s="97" t="s">
        <v>5792</v>
      </c>
      <c r="E875" s="98" t="s">
        <v>5672</v>
      </c>
      <c r="F875" s="97">
        <v>360</v>
      </c>
      <c r="G875" s="97">
        <v>360</v>
      </c>
      <c r="H875" s="99">
        <v>1410</v>
      </c>
      <c r="I875" s="100">
        <v>7392</v>
      </c>
      <c r="J875" s="100">
        <v>0</v>
      </c>
      <c r="K875" s="100">
        <f t="shared" si="26"/>
        <v>0</v>
      </c>
      <c r="L875" s="100">
        <f t="shared" si="27"/>
        <v>0</v>
      </c>
      <c r="M875" s="101" t="s">
        <v>5675</v>
      </c>
    </row>
    <row r="876" spans="1:13" x14ac:dyDescent="0.3">
      <c r="A876" s="97" t="s">
        <v>4952</v>
      </c>
      <c r="B876" s="97" t="s">
        <v>4951</v>
      </c>
      <c r="C876" s="97">
        <v>4680</v>
      </c>
      <c r="D876" s="97" t="s">
        <v>5792</v>
      </c>
      <c r="E876" s="98" t="s">
        <v>5672</v>
      </c>
      <c r="F876" s="97">
        <v>360</v>
      </c>
      <c r="G876" s="97">
        <v>360</v>
      </c>
      <c r="H876" s="99">
        <v>1410</v>
      </c>
      <c r="I876" s="100">
        <v>3293</v>
      </c>
      <c r="J876" s="100">
        <v>0</v>
      </c>
      <c r="K876" s="100">
        <f t="shared" si="26"/>
        <v>0</v>
      </c>
      <c r="L876" s="100">
        <f t="shared" si="27"/>
        <v>0</v>
      </c>
      <c r="M876" s="101" t="s">
        <v>5675</v>
      </c>
    </row>
    <row r="877" spans="1:13" x14ac:dyDescent="0.3">
      <c r="A877" s="97" t="s">
        <v>4868</v>
      </c>
      <c r="B877" s="97" t="s">
        <v>4867</v>
      </c>
      <c r="C877" s="97">
        <v>4680</v>
      </c>
      <c r="D877" s="97" t="s">
        <v>5792</v>
      </c>
      <c r="E877" s="98" t="s">
        <v>5672</v>
      </c>
      <c r="F877" s="97">
        <v>360</v>
      </c>
      <c r="G877" s="97">
        <v>360</v>
      </c>
      <c r="H877" s="99">
        <v>2697</v>
      </c>
      <c r="I877" s="100">
        <v>2803</v>
      </c>
      <c r="J877" s="100">
        <v>0</v>
      </c>
      <c r="K877" s="100">
        <f t="shared" si="26"/>
        <v>0</v>
      </c>
      <c r="L877" s="100">
        <f t="shared" si="27"/>
        <v>0</v>
      </c>
      <c r="M877" s="101" t="s">
        <v>5675</v>
      </c>
    </row>
    <row r="878" spans="1:13" x14ac:dyDescent="0.3">
      <c r="A878" s="97" t="s">
        <v>5334</v>
      </c>
      <c r="B878" s="97" t="s">
        <v>5333</v>
      </c>
      <c r="C878" s="97">
        <v>4680</v>
      </c>
      <c r="D878" s="97" t="s">
        <v>5792</v>
      </c>
      <c r="E878" s="98" t="s">
        <v>5672</v>
      </c>
      <c r="F878" s="97">
        <v>360</v>
      </c>
      <c r="G878" s="97">
        <v>360</v>
      </c>
      <c r="H878" s="99">
        <v>944</v>
      </c>
      <c r="I878" s="100">
        <v>7208</v>
      </c>
      <c r="J878" s="100">
        <v>0</v>
      </c>
      <c r="K878" s="100">
        <f t="shared" si="26"/>
        <v>0</v>
      </c>
      <c r="L878" s="100">
        <f t="shared" si="27"/>
        <v>0</v>
      </c>
      <c r="M878" s="101" t="s">
        <v>5675</v>
      </c>
    </row>
    <row r="879" spans="1:13" x14ac:dyDescent="0.3">
      <c r="A879" s="97" t="s">
        <v>4302</v>
      </c>
      <c r="B879" s="97" t="s">
        <v>4301</v>
      </c>
      <c r="C879" s="97">
        <v>4680</v>
      </c>
      <c r="D879" s="97" t="s">
        <v>5792</v>
      </c>
      <c r="E879" s="98" t="s">
        <v>5672</v>
      </c>
      <c r="F879" s="97">
        <v>360</v>
      </c>
      <c r="G879" s="97">
        <v>360</v>
      </c>
      <c r="H879" s="99">
        <v>944</v>
      </c>
      <c r="I879" s="100">
        <v>1136</v>
      </c>
      <c r="J879" s="100">
        <v>0</v>
      </c>
      <c r="K879" s="100">
        <f t="shared" si="26"/>
        <v>0</v>
      </c>
      <c r="L879" s="100">
        <f t="shared" si="27"/>
        <v>0</v>
      </c>
      <c r="M879" s="101" t="s">
        <v>5675</v>
      </c>
    </row>
    <row r="880" spans="1:13" x14ac:dyDescent="0.3">
      <c r="A880" s="97" t="s">
        <v>3700</v>
      </c>
      <c r="B880" s="97" t="s">
        <v>3699</v>
      </c>
      <c r="C880" s="97">
        <v>4680</v>
      </c>
      <c r="D880" s="97" t="s">
        <v>5792</v>
      </c>
      <c r="E880" s="98" t="s">
        <v>5672</v>
      </c>
      <c r="F880" s="97">
        <v>360</v>
      </c>
      <c r="G880" s="97">
        <v>360</v>
      </c>
      <c r="H880" s="99">
        <v>438</v>
      </c>
      <c r="I880" s="100">
        <v>526</v>
      </c>
      <c r="J880" s="100">
        <v>0</v>
      </c>
      <c r="K880" s="100">
        <f t="shared" si="26"/>
        <v>0</v>
      </c>
      <c r="L880" s="100">
        <f t="shared" si="27"/>
        <v>0</v>
      </c>
      <c r="M880" s="101" t="s">
        <v>5675</v>
      </c>
    </row>
    <row r="881" spans="1:13" x14ac:dyDescent="0.3">
      <c r="A881" s="97" t="s">
        <v>5209</v>
      </c>
      <c r="B881" s="97" t="s">
        <v>5208</v>
      </c>
      <c r="C881" s="97">
        <v>4680</v>
      </c>
      <c r="D881" s="97" t="s">
        <v>5792</v>
      </c>
      <c r="E881" s="98" t="s">
        <v>5672</v>
      </c>
      <c r="F881" s="97">
        <v>360</v>
      </c>
      <c r="G881" s="97">
        <v>360</v>
      </c>
      <c r="H881" s="99">
        <v>944</v>
      </c>
      <c r="I881" s="100">
        <v>5306</v>
      </c>
      <c r="J881" s="100">
        <v>0</v>
      </c>
      <c r="K881" s="100">
        <f t="shared" si="26"/>
        <v>0</v>
      </c>
      <c r="L881" s="100">
        <f t="shared" si="27"/>
        <v>0</v>
      </c>
      <c r="M881" s="101" t="s">
        <v>5675</v>
      </c>
    </row>
    <row r="882" spans="1:13" x14ac:dyDescent="0.3">
      <c r="A882" s="97" t="s">
        <v>4048</v>
      </c>
      <c r="B882" s="97" t="s">
        <v>4047</v>
      </c>
      <c r="C882" s="97">
        <v>4680</v>
      </c>
      <c r="D882" s="97" t="s">
        <v>5792</v>
      </c>
      <c r="E882" s="98" t="s">
        <v>5816</v>
      </c>
      <c r="F882" s="97">
        <v>352</v>
      </c>
      <c r="G882" s="97">
        <v>352</v>
      </c>
      <c r="H882" s="99">
        <v>580</v>
      </c>
      <c r="I882" s="100">
        <v>789</v>
      </c>
      <c r="J882" s="100">
        <v>0</v>
      </c>
      <c r="K882" s="100">
        <f t="shared" si="26"/>
        <v>0</v>
      </c>
      <c r="L882" s="100">
        <f t="shared" si="27"/>
        <v>0</v>
      </c>
      <c r="M882" s="101" t="s">
        <v>5675</v>
      </c>
    </row>
    <row r="883" spans="1:13" x14ac:dyDescent="0.3">
      <c r="A883" s="97" t="s">
        <v>4371</v>
      </c>
      <c r="B883" s="97" t="s">
        <v>4370</v>
      </c>
      <c r="C883" s="97">
        <v>4680</v>
      </c>
      <c r="D883" s="97" t="s">
        <v>5792</v>
      </c>
      <c r="E883" s="98" t="s">
        <v>5767</v>
      </c>
      <c r="F883" s="97">
        <v>350</v>
      </c>
      <c r="G883" s="97">
        <v>350</v>
      </c>
      <c r="H883" s="99">
        <v>1227</v>
      </c>
      <c r="I883" s="100">
        <v>1224</v>
      </c>
      <c r="J883" s="100">
        <v>1114</v>
      </c>
      <c r="K883" s="100">
        <f t="shared" si="26"/>
        <v>1366878</v>
      </c>
      <c r="L883" s="100">
        <f t="shared" si="27"/>
        <v>1363536</v>
      </c>
      <c r="M883" s="101" t="s">
        <v>5675</v>
      </c>
    </row>
    <row r="884" spans="1:13" x14ac:dyDescent="0.3">
      <c r="A884" s="97" t="s">
        <v>5078</v>
      </c>
      <c r="B884" s="97" t="s">
        <v>5077</v>
      </c>
      <c r="C884" s="97">
        <v>4680</v>
      </c>
      <c r="D884" s="97" t="s">
        <v>5792</v>
      </c>
      <c r="E884" s="98" t="s">
        <v>5825</v>
      </c>
      <c r="F884" s="97">
        <v>351</v>
      </c>
      <c r="G884" s="97">
        <v>351</v>
      </c>
      <c r="H884" s="99">
        <v>5191</v>
      </c>
      <c r="I884" s="100">
        <v>4423</v>
      </c>
      <c r="J884" s="100">
        <v>7</v>
      </c>
      <c r="K884" s="100">
        <f t="shared" si="26"/>
        <v>36337</v>
      </c>
      <c r="L884" s="100">
        <f t="shared" si="27"/>
        <v>30961</v>
      </c>
      <c r="M884" s="101" t="s">
        <v>5675</v>
      </c>
    </row>
    <row r="885" spans="1:13" x14ac:dyDescent="0.3">
      <c r="A885" s="97" t="s">
        <v>4292</v>
      </c>
      <c r="B885" s="97" t="s">
        <v>4291</v>
      </c>
      <c r="C885" s="97">
        <v>4680</v>
      </c>
      <c r="D885" s="97" t="s">
        <v>5792</v>
      </c>
      <c r="E885" s="98" t="s">
        <v>5672</v>
      </c>
      <c r="F885" s="97">
        <v>360</v>
      </c>
      <c r="G885" s="97">
        <v>360</v>
      </c>
      <c r="H885" s="99">
        <v>725</v>
      </c>
      <c r="I885" s="100">
        <v>1106</v>
      </c>
      <c r="J885" s="100">
        <v>0</v>
      </c>
      <c r="K885" s="100">
        <f t="shared" si="26"/>
        <v>0</v>
      </c>
      <c r="L885" s="100">
        <f t="shared" si="27"/>
        <v>0</v>
      </c>
      <c r="M885" s="101" t="s">
        <v>5675</v>
      </c>
    </row>
    <row r="886" spans="1:13" x14ac:dyDescent="0.3">
      <c r="A886" s="97" t="s">
        <v>4884</v>
      </c>
      <c r="B886" s="97" t="s">
        <v>4883</v>
      </c>
      <c r="C886" s="97">
        <v>4680</v>
      </c>
      <c r="D886" s="97" t="s">
        <v>5792</v>
      </c>
      <c r="E886" s="98" t="s">
        <v>5816</v>
      </c>
      <c r="F886" s="97">
        <v>352</v>
      </c>
      <c r="G886" s="97">
        <v>352</v>
      </c>
      <c r="H886" s="99">
        <v>1200</v>
      </c>
      <c r="I886" s="100">
        <v>2905</v>
      </c>
      <c r="J886" s="100">
        <v>0</v>
      </c>
      <c r="K886" s="100">
        <f t="shared" si="26"/>
        <v>0</v>
      </c>
      <c r="L886" s="100">
        <f t="shared" si="27"/>
        <v>0</v>
      </c>
      <c r="M886" s="101" t="s">
        <v>5675</v>
      </c>
    </row>
    <row r="887" spans="1:13" x14ac:dyDescent="0.3">
      <c r="A887" s="97" t="s">
        <v>5225</v>
      </c>
      <c r="B887" s="97" t="s">
        <v>5224</v>
      </c>
      <c r="C887" s="97">
        <v>4680</v>
      </c>
      <c r="D887" s="97" t="s">
        <v>5792</v>
      </c>
      <c r="E887" s="98" t="s">
        <v>5672</v>
      </c>
      <c r="F887" s="97">
        <v>360</v>
      </c>
      <c r="G887" s="97">
        <v>360</v>
      </c>
      <c r="H887" s="99">
        <v>10183</v>
      </c>
      <c r="I887" s="100">
        <v>5545</v>
      </c>
      <c r="J887" s="100">
        <v>0</v>
      </c>
      <c r="K887" s="100">
        <f t="shared" si="26"/>
        <v>0</v>
      </c>
      <c r="L887" s="100">
        <f t="shared" si="27"/>
        <v>0</v>
      </c>
      <c r="M887" s="101" t="s">
        <v>5675</v>
      </c>
    </row>
    <row r="888" spans="1:13" x14ac:dyDescent="0.3">
      <c r="A888" s="97" t="s">
        <v>5273</v>
      </c>
      <c r="B888" s="97" t="s">
        <v>5272</v>
      </c>
      <c r="C888" s="97">
        <v>4680</v>
      </c>
      <c r="D888" s="97" t="s">
        <v>5792</v>
      </c>
      <c r="E888" s="98" t="s">
        <v>5672</v>
      </c>
      <c r="F888" s="97">
        <v>360</v>
      </c>
      <c r="G888" s="97">
        <v>360</v>
      </c>
      <c r="H888" s="99">
        <v>2901</v>
      </c>
      <c r="I888" s="100">
        <v>6379</v>
      </c>
      <c r="J888" s="100">
        <v>0</v>
      </c>
      <c r="K888" s="100">
        <f t="shared" si="26"/>
        <v>0</v>
      </c>
      <c r="L888" s="100">
        <f t="shared" si="27"/>
        <v>0</v>
      </c>
      <c r="M888" s="101" t="s">
        <v>5675</v>
      </c>
    </row>
    <row r="889" spans="1:13" x14ac:dyDescent="0.3">
      <c r="A889" s="97" t="s">
        <v>5034</v>
      </c>
      <c r="B889" s="97" t="s">
        <v>5033</v>
      </c>
      <c r="C889" s="97">
        <v>4680</v>
      </c>
      <c r="D889" s="97" t="s">
        <v>5792</v>
      </c>
      <c r="E889" s="98" t="s">
        <v>5790</v>
      </c>
      <c r="F889" s="97">
        <v>320</v>
      </c>
      <c r="G889" s="97">
        <v>320</v>
      </c>
      <c r="H889" s="99">
        <v>10183</v>
      </c>
      <c r="I889" s="100">
        <v>3951</v>
      </c>
      <c r="J889" s="100">
        <v>0</v>
      </c>
      <c r="K889" s="100">
        <f t="shared" si="26"/>
        <v>0</v>
      </c>
      <c r="L889" s="100">
        <f t="shared" si="27"/>
        <v>0</v>
      </c>
      <c r="M889" s="101" t="s">
        <v>5675</v>
      </c>
    </row>
    <row r="890" spans="1:13" x14ac:dyDescent="0.3">
      <c r="A890" s="97" t="s">
        <v>5227</v>
      </c>
      <c r="B890" s="97" t="s">
        <v>5226</v>
      </c>
      <c r="C890" s="97">
        <v>4680</v>
      </c>
      <c r="D890" s="97" t="s">
        <v>5792</v>
      </c>
      <c r="E890" s="98" t="s">
        <v>5825</v>
      </c>
      <c r="F890" s="97">
        <v>351</v>
      </c>
      <c r="G890" s="97">
        <v>351</v>
      </c>
      <c r="H890" s="99">
        <v>6589</v>
      </c>
      <c r="I890" s="100">
        <v>5592</v>
      </c>
      <c r="J890" s="100">
        <v>0</v>
      </c>
      <c r="K890" s="100">
        <f t="shared" si="26"/>
        <v>0</v>
      </c>
      <c r="L890" s="100">
        <f t="shared" si="27"/>
        <v>0</v>
      </c>
      <c r="M890" s="101" t="s">
        <v>5675</v>
      </c>
    </row>
    <row r="891" spans="1:13" x14ac:dyDescent="0.3">
      <c r="A891" s="97" t="s">
        <v>4792</v>
      </c>
      <c r="B891" s="97" t="s">
        <v>4791</v>
      </c>
      <c r="C891" s="97">
        <v>4680</v>
      </c>
      <c r="D891" s="97" t="s">
        <v>5792</v>
      </c>
      <c r="E891" s="98" t="s">
        <v>5679</v>
      </c>
      <c r="F891" s="97">
        <v>361</v>
      </c>
      <c r="G891" s="97">
        <v>361</v>
      </c>
      <c r="H891" s="99">
        <v>2280</v>
      </c>
      <c r="I891" s="100">
        <v>2401</v>
      </c>
      <c r="J891" s="100">
        <v>0</v>
      </c>
      <c r="K891" s="100">
        <f t="shared" si="26"/>
        <v>0</v>
      </c>
      <c r="L891" s="100">
        <f t="shared" si="27"/>
        <v>0</v>
      </c>
      <c r="M891" s="101" t="s">
        <v>5675</v>
      </c>
    </row>
    <row r="892" spans="1:13" x14ac:dyDescent="0.3">
      <c r="A892" s="97" t="s">
        <v>5372</v>
      </c>
      <c r="B892" s="97" t="s">
        <v>5371</v>
      </c>
      <c r="C892" s="97">
        <v>4660</v>
      </c>
      <c r="D892" s="97" t="s">
        <v>5827</v>
      </c>
      <c r="E892" s="98" t="s">
        <v>5828</v>
      </c>
      <c r="F892" s="97">
        <v>610</v>
      </c>
      <c r="G892" s="97">
        <v>615</v>
      </c>
      <c r="H892" s="99">
        <v>4439</v>
      </c>
      <c r="I892" s="100">
        <v>7888</v>
      </c>
      <c r="J892" s="100">
        <v>0</v>
      </c>
      <c r="K892" s="100">
        <f t="shared" si="26"/>
        <v>0</v>
      </c>
      <c r="L892" s="100">
        <f t="shared" si="27"/>
        <v>0</v>
      </c>
      <c r="M892" s="101" t="s">
        <v>5675</v>
      </c>
    </row>
    <row r="893" spans="1:13" x14ac:dyDescent="0.3">
      <c r="A893" s="97" t="s">
        <v>4403</v>
      </c>
      <c r="B893" s="97" t="s">
        <v>4402</v>
      </c>
      <c r="C893" s="97">
        <v>4630</v>
      </c>
      <c r="D893" s="97" t="s">
        <v>5789</v>
      </c>
      <c r="E893" s="98" t="s">
        <v>5672</v>
      </c>
      <c r="F893" s="97">
        <v>360</v>
      </c>
      <c r="G893" s="97">
        <v>360</v>
      </c>
      <c r="H893" s="99">
        <v>471</v>
      </c>
      <c r="I893" s="100">
        <v>1286</v>
      </c>
      <c r="J893" s="100">
        <v>3</v>
      </c>
      <c r="K893" s="100">
        <f t="shared" si="26"/>
        <v>1413</v>
      </c>
      <c r="L893" s="100">
        <f t="shared" si="27"/>
        <v>3858</v>
      </c>
      <c r="M893" s="101" t="s">
        <v>5675</v>
      </c>
    </row>
    <row r="894" spans="1:13" x14ac:dyDescent="0.3">
      <c r="A894" s="97" t="s">
        <v>4504</v>
      </c>
      <c r="B894" s="97" t="s">
        <v>4503</v>
      </c>
      <c r="C894" s="97">
        <v>4660</v>
      </c>
      <c r="D894" s="97" t="s">
        <v>5827</v>
      </c>
      <c r="E894" s="98" t="s">
        <v>5828</v>
      </c>
      <c r="F894" s="97">
        <v>610</v>
      </c>
      <c r="G894" s="97">
        <v>610</v>
      </c>
      <c r="H894" s="99">
        <v>1105</v>
      </c>
      <c r="I894" s="100">
        <v>1531</v>
      </c>
      <c r="J894" s="100">
        <v>0</v>
      </c>
      <c r="K894" s="100">
        <f t="shared" si="26"/>
        <v>0</v>
      </c>
      <c r="L894" s="100">
        <f t="shared" si="27"/>
        <v>0</v>
      </c>
      <c r="M894" s="101" t="s">
        <v>5675</v>
      </c>
    </row>
    <row r="895" spans="1:13" x14ac:dyDescent="0.3">
      <c r="A895" s="97" t="s">
        <v>5155</v>
      </c>
      <c r="B895" s="97" t="s">
        <v>5154</v>
      </c>
      <c r="C895" s="97">
        <v>4660</v>
      </c>
      <c r="D895" s="97" t="s">
        <v>5827</v>
      </c>
      <c r="E895" s="98" t="s">
        <v>5828</v>
      </c>
      <c r="F895" s="97">
        <v>610</v>
      </c>
      <c r="G895" s="97">
        <v>610</v>
      </c>
      <c r="H895" s="99">
        <v>1961</v>
      </c>
      <c r="I895" s="100">
        <v>4949</v>
      </c>
      <c r="J895" s="100">
        <v>22</v>
      </c>
      <c r="K895" s="100">
        <f t="shared" si="26"/>
        <v>43142</v>
      </c>
      <c r="L895" s="100">
        <f t="shared" si="27"/>
        <v>108878</v>
      </c>
      <c r="M895" s="101" t="s">
        <v>5675</v>
      </c>
    </row>
    <row r="896" spans="1:13" x14ac:dyDescent="0.3">
      <c r="A896" s="97" t="s">
        <v>5368</v>
      </c>
      <c r="B896" s="97" t="s">
        <v>5367</v>
      </c>
      <c r="C896" s="97">
        <v>4660</v>
      </c>
      <c r="D896" s="97" t="s">
        <v>5827</v>
      </c>
      <c r="E896" s="98" t="s">
        <v>5828</v>
      </c>
      <c r="F896" s="97">
        <v>610</v>
      </c>
      <c r="G896" s="97">
        <v>610</v>
      </c>
      <c r="H896" s="99">
        <v>3003</v>
      </c>
      <c r="I896" s="100">
        <v>7800</v>
      </c>
      <c r="J896" s="100">
        <v>3</v>
      </c>
      <c r="K896" s="100">
        <f t="shared" si="26"/>
        <v>9009</v>
      </c>
      <c r="L896" s="100">
        <f t="shared" si="27"/>
        <v>23400</v>
      </c>
      <c r="M896" s="101" t="s">
        <v>5675</v>
      </c>
    </row>
    <row r="897" spans="1:13" x14ac:dyDescent="0.3">
      <c r="A897" s="97" t="s">
        <v>5114</v>
      </c>
      <c r="B897" s="97" t="s">
        <v>5113</v>
      </c>
      <c r="C897" s="97">
        <v>4660</v>
      </c>
      <c r="D897" s="97" t="s">
        <v>5827</v>
      </c>
      <c r="E897" s="98" t="s">
        <v>5828</v>
      </c>
      <c r="F897" s="97">
        <v>610</v>
      </c>
      <c r="G897" s="97">
        <v>610</v>
      </c>
      <c r="H897" s="99">
        <v>1958</v>
      </c>
      <c r="I897" s="100">
        <v>4512</v>
      </c>
      <c r="J897" s="100">
        <v>3</v>
      </c>
      <c r="K897" s="100">
        <f t="shared" si="26"/>
        <v>5874</v>
      </c>
      <c r="L897" s="100">
        <f t="shared" si="27"/>
        <v>13536</v>
      </c>
      <c r="M897" s="101" t="s">
        <v>5675</v>
      </c>
    </row>
    <row r="898" spans="1:13" x14ac:dyDescent="0.3">
      <c r="A898" s="97" t="s">
        <v>5014</v>
      </c>
      <c r="B898" s="97" t="s">
        <v>5013</v>
      </c>
      <c r="C898" s="97">
        <v>4660</v>
      </c>
      <c r="D898" s="97" t="s">
        <v>5827</v>
      </c>
      <c r="E898" s="98" t="s">
        <v>5828</v>
      </c>
      <c r="F898" s="97">
        <v>610</v>
      </c>
      <c r="G898" s="97">
        <v>610</v>
      </c>
      <c r="H898" s="99">
        <v>2111</v>
      </c>
      <c r="I898" s="100">
        <v>3811</v>
      </c>
      <c r="J898" s="100">
        <v>83</v>
      </c>
      <c r="K898" s="100">
        <f t="shared" si="26"/>
        <v>175213</v>
      </c>
      <c r="L898" s="100">
        <f t="shared" si="27"/>
        <v>316313</v>
      </c>
      <c r="M898" s="101" t="s">
        <v>5675</v>
      </c>
    </row>
    <row r="899" spans="1:13" x14ac:dyDescent="0.3">
      <c r="A899" s="97" t="s">
        <v>5171</v>
      </c>
      <c r="B899" s="97" t="s">
        <v>5170</v>
      </c>
      <c r="C899" s="97">
        <v>4660</v>
      </c>
      <c r="D899" s="97" t="s">
        <v>5827</v>
      </c>
      <c r="E899" s="98" t="s">
        <v>5828</v>
      </c>
      <c r="F899" s="97">
        <v>610</v>
      </c>
      <c r="G899" s="97">
        <v>610</v>
      </c>
      <c r="H899" s="99">
        <v>4723</v>
      </c>
      <c r="I899" s="100">
        <v>5126</v>
      </c>
      <c r="J899" s="100">
        <v>1</v>
      </c>
      <c r="K899" s="100">
        <f t="shared" si="26"/>
        <v>4723</v>
      </c>
      <c r="L899" s="100">
        <f t="shared" si="27"/>
        <v>5126</v>
      </c>
      <c r="M899" s="101" t="s">
        <v>5675</v>
      </c>
    </row>
    <row r="900" spans="1:13" x14ac:dyDescent="0.3">
      <c r="A900" s="97" t="s">
        <v>5388</v>
      </c>
      <c r="B900" s="97" t="s">
        <v>5387</v>
      </c>
      <c r="C900" s="97">
        <v>4660</v>
      </c>
      <c r="D900" s="97" t="s">
        <v>5827</v>
      </c>
      <c r="E900" s="98" t="s">
        <v>5828</v>
      </c>
      <c r="F900" s="97">
        <v>610</v>
      </c>
      <c r="G900" s="97">
        <v>610</v>
      </c>
      <c r="H900" s="99">
        <v>3003</v>
      </c>
      <c r="I900" s="100">
        <v>8411</v>
      </c>
      <c r="J900" s="100">
        <v>9</v>
      </c>
      <c r="K900" s="100">
        <f t="shared" si="26"/>
        <v>27027</v>
      </c>
      <c r="L900" s="100">
        <f t="shared" si="27"/>
        <v>75699</v>
      </c>
      <c r="M900" s="101" t="s">
        <v>5675</v>
      </c>
    </row>
    <row r="901" spans="1:13" x14ac:dyDescent="0.3">
      <c r="A901" s="97" t="s">
        <v>5167</v>
      </c>
      <c r="B901" s="97" t="s">
        <v>5166</v>
      </c>
      <c r="C901" s="97">
        <v>4660</v>
      </c>
      <c r="D901" s="97" t="s">
        <v>5827</v>
      </c>
      <c r="E901" s="98" t="s">
        <v>5828</v>
      </c>
      <c r="F901" s="97">
        <v>610</v>
      </c>
      <c r="G901" s="97">
        <v>610</v>
      </c>
      <c r="H901" s="99">
        <v>2371</v>
      </c>
      <c r="I901" s="100">
        <v>5077</v>
      </c>
      <c r="J901" s="100">
        <v>0</v>
      </c>
      <c r="K901" s="100">
        <f t="shared" si="26"/>
        <v>0</v>
      </c>
      <c r="L901" s="100">
        <f t="shared" si="27"/>
        <v>0</v>
      </c>
      <c r="M901" s="101" t="s">
        <v>5675</v>
      </c>
    </row>
    <row r="902" spans="1:13" x14ac:dyDescent="0.3">
      <c r="A902" s="97" t="s">
        <v>5354</v>
      </c>
      <c r="B902" s="97" t="s">
        <v>5353</v>
      </c>
      <c r="C902" s="97">
        <v>4660</v>
      </c>
      <c r="D902" s="97" t="s">
        <v>5827</v>
      </c>
      <c r="E902" s="98" t="s">
        <v>5828</v>
      </c>
      <c r="F902" s="97">
        <v>610</v>
      </c>
      <c r="G902" s="97">
        <v>610</v>
      </c>
      <c r="H902" s="99">
        <v>3003</v>
      </c>
      <c r="I902" s="100">
        <v>7571</v>
      </c>
      <c r="J902" s="100">
        <v>7</v>
      </c>
      <c r="K902" s="100">
        <f t="shared" si="26"/>
        <v>21021</v>
      </c>
      <c r="L902" s="100">
        <f t="shared" si="27"/>
        <v>52997</v>
      </c>
      <c r="M902" s="101" t="s">
        <v>5675</v>
      </c>
    </row>
    <row r="903" spans="1:13" x14ac:dyDescent="0.3">
      <c r="A903" s="97" t="s">
        <v>5173</v>
      </c>
      <c r="B903" s="97" t="s">
        <v>5172</v>
      </c>
      <c r="C903" s="97">
        <v>4660</v>
      </c>
      <c r="D903" s="97" t="s">
        <v>5827</v>
      </c>
      <c r="E903" s="98" t="s">
        <v>5828</v>
      </c>
      <c r="F903" s="97">
        <v>610</v>
      </c>
      <c r="G903" s="97">
        <v>610</v>
      </c>
      <c r="H903" s="99">
        <v>2555</v>
      </c>
      <c r="I903" s="100">
        <v>5139</v>
      </c>
      <c r="J903" s="100">
        <v>0</v>
      </c>
      <c r="K903" s="100">
        <f t="shared" si="26"/>
        <v>0</v>
      </c>
      <c r="L903" s="100">
        <f t="shared" si="27"/>
        <v>0</v>
      </c>
      <c r="M903" s="101" t="s">
        <v>5675</v>
      </c>
    </row>
    <row r="904" spans="1:13" x14ac:dyDescent="0.3">
      <c r="A904" s="97" t="s">
        <v>5136</v>
      </c>
      <c r="B904" s="97" t="s">
        <v>5135</v>
      </c>
      <c r="C904" s="97">
        <v>4660</v>
      </c>
      <c r="D904" s="97" t="s">
        <v>5827</v>
      </c>
      <c r="E904" s="98" t="s">
        <v>5828</v>
      </c>
      <c r="F904" s="97">
        <v>610</v>
      </c>
      <c r="G904" s="97">
        <v>610</v>
      </c>
      <c r="H904" s="99">
        <v>2337</v>
      </c>
      <c r="I904" s="100">
        <v>4753</v>
      </c>
      <c r="J904" s="100">
        <v>8</v>
      </c>
      <c r="K904" s="100">
        <f t="shared" si="26"/>
        <v>18696</v>
      </c>
      <c r="L904" s="100">
        <f t="shared" si="27"/>
        <v>38024</v>
      </c>
      <c r="M904" s="101" t="s">
        <v>5675</v>
      </c>
    </row>
    <row r="905" spans="1:13" x14ac:dyDescent="0.3">
      <c r="A905" s="97" t="s">
        <v>5008</v>
      </c>
      <c r="B905" s="97" t="s">
        <v>5007</v>
      </c>
      <c r="C905" s="97">
        <v>4660</v>
      </c>
      <c r="D905" s="97" t="s">
        <v>5827</v>
      </c>
      <c r="E905" s="98" t="s">
        <v>5828</v>
      </c>
      <c r="F905" s="97">
        <v>610</v>
      </c>
      <c r="G905" s="97">
        <v>610</v>
      </c>
      <c r="H905" s="99">
        <v>1961</v>
      </c>
      <c r="I905" s="100">
        <v>3728</v>
      </c>
      <c r="J905" s="100">
        <v>2</v>
      </c>
      <c r="K905" s="100">
        <f t="shared" ref="K905:K968" si="28">J905*H905</f>
        <v>3922</v>
      </c>
      <c r="L905" s="100">
        <f t="shared" ref="L905:L968" si="29">+J905*I905</f>
        <v>7456</v>
      </c>
      <c r="M905" s="101" t="s">
        <v>5675</v>
      </c>
    </row>
    <row r="906" spans="1:13" x14ac:dyDescent="0.3">
      <c r="A906" s="97" t="s">
        <v>5207</v>
      </c>
      <c r="B906" s="97" t="s">
        <v>5206</v>
      </c>
      <c r="C906" s="97">
        <v>4660</v>
      </c>
      <c r="D906" s="97" t="s">
        <v>5827</v>
      </c>
      <c r="E906" s="98" t="s">
        <v>5828</v>
      </c>
      <c r="F906" s="97">
        <v>610</v>
      </c>
      <c r="G906" s="97">
        <v>610</v>
      </c>
      <c r="H906" s="99">
        <v>2337</v>
      </c>
      <c r="I906" s="100">
        <v>5304</v>
      </c>
      <c r="J906" s="100">
        <v>0</v>
      </c>
      <c r="K906" s="100">
        <f t="shared" si="28"/>
        <v>0</v>
      </c>
      <c r="L906" s="100">
        <f t="shared" si="29"/>
        <v>0</v>
      </c>
      <c r="M906" s="101" t="s">
        <v>5675</v>
      </c>
    </row>
    <row r="907" spans="1:13" x14ac:dyDescent="0.3">
      <c r="A907" s="97" t="s">
        <v>5382</v>
      </c>
      <c r="B907" s="97" t="s">
        <v>5381</v>
      </c>
      <c r="C907" s="97">
        <v>4660</v>
      </c>
      <c r="D907" s="97" t="s">
        <v>5827</v>
      </c>
      <c r="E907" s="98" t="s">
        <v>5828</v>
      </c>
      <c r="F907" s="97">
        <v>610</v>
      </c>
      <c r="G907" s="97">
        <v>610</v>
      </c>
      <c r="H907" s="99">
        <v>9932</v>
      </c>
      <c r="I907" s="100">
        <v>8249</v>
      </c>
      <c r="J907" s="100">
        <v>5</v>
      </c>
      <c r="K907" s="100">
        <f t="shared" si="28"/>
        <v>49660</v>
      </c>
      <c r="L907" s="100">
        <f t="shared" si="29"/>
        <v>41245</v>
      </c>
      <c r="M907" s="101" t="s">
        <v>5675</v>
      </c>
    </row>
    <row r="908" spans="1:13" x14ac:dyDescent="0.3">
      <c r="A908" s="97" t="s">
        <v>5298</v>
      </c>
      <c r="B908" s="97" t="s">
        <v>5297</v>
      </c>
      <c r="C908" s="97">
        <v>4660</v>
      </c>
      <c r="D908" s="97" t="s">
        <v>5827</v>
      </c>
      <c r="E908" s="98" t="s">
        <v>5828</v>
      </c>
      <c r="F908" s="97">
        <v>610</v>
      </c>
      <c r="G908" s="97">
        <v>610</v>
      </c>
      <c r="H908" s="99">
        <v>8288</v>
      </c>
      <c r="I908" s="100">
        <v>6678</v>
      </c>
      <c r="J908" s="100">
        <v>2</v>
      </c>
      <c r="K908" s="100">
        <f t="shared" si="28"/>
        <v>16576</v>
      </c>
      <c r="L908" s="100">
        <f t="shared" si="29"/>
        <v>13356</v>
      </c>
      <c r="M908" s="101" t="s">
        <v>5675</v>
      </c>
    </row>
    <row r="909" spans="1:13" x14ac:dyDescent="0.3">
      <c r="A909" s="97" t="s">
        <v>5165</v>
      </c>
      <c r="B909" s="97" t="s">
        <v>5164</v>
      </c>
      <c r="C909" s="97">
        <v>4660</v>
      </c>
      <c r="D909" s="97" t="s">
        <v>5827</v>
      </c>
      <c r="E909" s="98" t="s">
        <v>5828</v>
      </c>
      <c r="F909" s="97">
        <v>610</v>
      </c>
      <c r="G909" s="97">
        <v>610</v>
      </c>
      <c r="H909" s="99">
        <v>1961</v>
      </c>
      <c r="I909" s="100">
        <v>5046</v>
      </c>
      <c r="J909" s="100">
        <v>8</v>
      </c>
      <c r="K909" s="100">
        <f t="shared" si="28"/>
        <v>15688</v>
      </c>
      <c r="L909" s="100">
        <f t="shared" si="29"/>
        <v>40368</v>
      </c>
      <c r="M909" s="101" t="s">
        <v>5675</v>
      </c>
    </row>
    <row r="910" spans="1:13" x14ac:dyDescent="0.3">
      <c r="A910" s="97" t="s">
        <v>5028</v>
      </c>
      <c r="B910" s="97" t="s">
        <v>5027</v>
      </c>
      <c r="C910" s="97">
        <v>4660</v>
      </c>
      <c r="D910" s="97" t="s">
        <v>5827</v>
      </c>
      <c r="E910" s="98" t="s">
        <v>5828</v>
      </c>
      <c r="F910" s="97">
        <v>610</v>
      </c>
      <c r="G910" s="97">
        <v>610</v>
      </c>
      <c r="H910" s="99">
        <v>3581</v>
      </c>
      <c r="I910" s="100">
        <v>3907</v>
      </c>
      <c r="J910" s="100">
        <v>3</v>
      </c>
      <c r="K910" s="100">
        <f t="shared" si="28"/>
        <v>10743</v>
      </c>
      <c r="L910" s="100">
        <f t="shared" si="29"/>
        <v>11721</v>
      </c>
      <c r="M910" s="101" t="s">
        <v>5675</v>
      </c>
    </row>
    <row r="911" spans="1:13" x14ac:dyDescent="0.3">
      <c r="A911" s="97" t="s">
        <v>5060</v>
      </c>
      <c r="B911" s="97" t="s">
        <v>5059</v>
      </c>
      <c r="C911" s="97">
        <v>4660</v>
      </c>
      <c r="D911" s="97" t="s">
        <v>5827</v>
      </c>
      <c r="E911" s="98" t="s">
        <v>5828</v>
      </c>
      <c r="F911" s="97">
        <v>610</v>
      </c>
      <c r="G911" s="97">
        <v>610</v>
      </c>
      <c r="H911" s="99">
        <v>3859</v>
      </c>
      <c r="I911" s="100">
        <v>4207</v>
      </c>
      <c r="J911" s="100">
        <v>0</v>
      </c>
      <c r="K911" s="100">
        <f t="shared" si="28"/>
        <v>0</v>
      </c>
      <c r="L911" s="100">
        <f t="shared" si="29"/>
        <v>0</v>
      </c>
      <c r="M911" s="101" t="s">
        <v>5675</v>
      </c>
    </row>
    <row r="912" spans="1:13" x14ac:dyDescent="0.3">
      <c r="A912" s="97" t="s">
        <v>5289</v>
      </c>
      <c r="B912" s="97" t="s">
        <v>5288</v>
      </c>
      <c r="C912" s="97">
        <v>4660</v>
      </c>
      <c r="D912" s="97" t="s">
        <v>5827</v>
      </c>
      <c r="E912" s="98" t="s">
        <v>5828</v>
      </c>
      <c r="F912" s="97">
        <v>610</v>
      </c>
      <c r="G912" s="97">
        <v>610</v>
      </c>
      <c r="H912" s="99">
        <v>3315</v>
      </c>
      <c r="I912" s="100">
        <v>6570</v>
      </c>
      <c r="J912" s="100">
        <v>2</v>
      </c>
      <c r="K912" s="100">
        <f t="shared" si="28"/>
        <v>6630</v>
      </c>
      <c r="L912" s="100">
        <f t="shared" si="29"/>
        <v>13140</v>
      </c>
      <c r="M912" s="101" t="s">
        <v>5675</v>
      </c>
    </row>
    <row r="913" spans="1:13" x14ac:dyDescent="0.3">
      <c r="A913" s="97" t="s">
        <v>5151</v>
      </c>
      <c r="B913" s="97" t="s">
        <v>5150</v>
      </c>
      <c r="C913" s="97">
        <v>4660</v>
      </c>
      <c r="D913" s="97" t="s">
        <v>5827</v>
      </c>
      <c r="E913" s="98" t="s">
        <v>5828</v>
      </c>
      <c r="F913" s="97">
        <v>610</v>
      </c>
      <c r="G913" s="97">
        <v>610</v>
      </c>
      <c r="H913" s="99">
        <v>2145</v>
      </c>
      <c r="I913" s="100">
        <v>4890</v>
      </c>
      <c r="J913" s="100">
        <v>0</v>
      </c>
      <c r="K913" s="100">
        <f t="shared" si="28"/>
        <v>0</v>
      </c>
      <c r="L913" s="100">
        <f t="shared" si="29"/>
        <v>0</v>
      </c>
      <c r="M913" s="101" t="s">
        <v>5675</v>
      </c>
    </row>
    <row r="914" spans="1:13" x14ac:dyDescent="0.3">
      <c r="A914" s="97" t="s">
        <v>5265</v>
      </c>
      <c r="B914" s="97" t="s">
        <v>5264</v>
      </c>
      <c r="C914" s="97">
        <v>4660</v>
      </c>
      <c r="D914" s="97" t="s">
        <v>5827</v>
      </c>
      <c r="E914" s="98" t="s">
        <v>5828</v>
      </c>
      <c r="F914" s="97">
        <v>610</v>
      </c>
      <c r="G914" s="97">
        <v>610</v>
      </c>
      <c r="H914" s="99">
        <v>2667</v>
      </c>
      <c r="I914" s="100">
        <v>6153</v>
      </c>
      <c r="J914" s="100">
        <v>0</v>
      </c>
      <c r="K914" s="100">
        <f t="shared" si="28"/>
        <v>0</v>
      </c>
      <c r="L914" s="100">
        <f t="shared" si="29"/>
        <v>0</v>
      </c>
      <c r="M914" s="101" t="s">
        <v>5675</v>
      </c>
    </row>
    <row r="915" spans="1:13" x14ac:dyDescent="0.3">
      <c r="A915" s="97" t="s">
        <v>5247</v>
      </c>
      <c r="B915" s="97" t="s">
        <v>5246</v>
      </c>
      <c r="C915" s="97">
        <v>4660</v>
      </c>
      <c r="D915" s="97" t="s">
        <v>5827</v>
      </c>
      <c r="E915" s="98" t="s">
        <v>5828</v>
      </c>
      <c r="F915" s="97">
        <v>610</v>
      </c>
      <c r="G915" s="97">
        <v>615</v>
      </c>
      <c r="H915" s="99">
        <v>3700</v>
      </c>
      <c r="I915" s="100">
        <v>5767</v>
      </c>
      <c r="J915" s="100">
        <v>0</v>
      </c>
      <c r="K915" s="100">
        <f t="shared" si="28"/>
        <v>0</v>
      </c>
      <c r="L915" s="100">
        <f t="shared" si="29"/>
        <v>0</v>
      </c>
      <c r="M915" s="101" t="s">
        <v>5675</v>
      </c>
    </row>
    <row r="916" spans="1:13" x14ac:dyDescent="0.3">
      <c r="A916" s="97" t="s">
        <v>5197</v>
      </c>
      <c r="B916" s="97" t="s">
        <v>5196</v>
      </c>
      <c r="C916" s="97">
        <v>4660</v>
      </c>
      <c r="D916" s="97" t="s">
        <v>5827</v>
      </c>
      <c r="E916" s="98" t="s">
        <v>5828</v>
      </c>
      <c r="F916" s="97">
        <v>610</v>
      </c>
      <c r="G916" s="97">
        <v>615</v>
      </c>
      <c r="H916" s="99">
        <v>1432</v>
      </c>
      <c r="I916" s="100">
        <v>5258</v>
      </c>
      <c r="J916" s="100">
        <v>15</v>
      </c>
      <c r="K916" s="100">
        <f t="shared" si="28"/>
        <v>21480</v>
      </c>
      <c r="L916" s="100">
        <f t="shared" si="29"/>
        <v>78870</v>
      </c>
      <c r="M916" s="101" t="s">
        <v>5675</v>
      </c>
    </row>
    <row r="917" spans="1:13" x14ac:dyDescent="0.3">
      <c r="A917" s="97" t="s">
        <v>5283</v>
      </c>
      <c r="B917" s="97" t="s">
        <v>5282</v>
      </c>
      <c r="C917" s="97">
        <v>4660</v>
      </c>
      <c r="D917" s="97" t="s">
        <v>5827</v>
      </c>
      <c r="E917" s="98" t="s">
        <v>5828</v>
      </c>
      <c r="F917" s="97">
        <v>610</v>
      </c>
      <c r="G917" s="97">
        <v>615</v>
      </c>
      <c r="H917" s="99">
        <v>2067</v>
      </c>
      <c r="I917" s="100">
        <v>6517</v>
      </c>
      <c r="J917" s="100">
        <v>0</v>
      </c>
      <c r="K917" s="100">
        <f t="shared" si="28"/>
        <v>0</v>
      </c>
      <c r="L917" s="100">
        <f t="shared" si="29"/>
        <v>0</v>
      </c>
      <c r="M917" s="101" t="s">
        <v>5675</v>
      </c>
    </row>
    <row r="918" spans="1:13" x14ac:dyDescent="0.3">
      <c r="A918" s="97" t="s">
        <v>5410</v>
      </c>
      <c r="B918" s="97" t="s">
        <v>5409</v>
      </c>
      <c r="C918" s="97">
        <v>4660</v>
      </c>
      <c r="D918" s="97" t="s">
        <v>5827</v>
      </c>
      <c r="E918" s="98" t="s">
        <v>5828</v>
      </c>
      <c r="F918" s="97">
        <v>610</v>
      </c>
      <c r="G918" s="97">
        <v>615</v>
      </c>
      <c r="H918" s="99">
        <v>2388</v>
      </c>
      <c r="I918" s="100">
        <v>8885</v>
      </c>
      <c r="J918" s="100">
        <v>15</v>
      </c>
      <c r="K918" s="100">
        <f t="shared" si="28"/>
        <v>35820</v>
      </c>
      <c r="L918" s="100">
        <f t="shared" si="29"/>
        <v>133275</v>
      </c>
      <c r="M918" s="101" t="s">
        <v>5675</v>
      </c>
    </row>
    <row r="919" spans="1:13" x14ac:dyDescent="0.3">
      <c r="A919" s="97" t="s">
        <v>5235</v>
      </c>
      <c r="B919" s="97" t="s">
        <v>5234</v>
      </c>
      <c r="C919" s="97">
        <v>4660</v>
      </c>
      <c r="D919" s="97" t="s">
        <v>5827</v>
      </c>
      <c r="E919" s="98" t="s">
        <v>5828</v>
      </c>
      <c r="F919" s="97">
        <v>610</v>
      </c>
      <c r="G919" s="97">
        <v>610</v>
      </c>
      <c r="H919" s="99">
        <v>7546</v>
      </c>
      <c r="I919" s="100">
        <v>5656</v>
      </c>
      <c r="J919" s="100">
        <v>2</v>
      </c>
      <c r="K919" s="100">
        <f t="shared" si="28"/>
        <v>15092</v>
      </c>
      <c r="L919" s="100">
        <f t="shared" si="29"/>
        <v>11312</v>
      </c>
      <c r="M919" s="101" t="s">
        <v>5675</v>
      </c>
    </row>
    <row r="920" spans="1:13" x14ac:dyDescent="0.3">
      <c r="A920" s="97" t="s">
        <v>5400</v>
      </c>
      <c r="B920" s="97" t="s">
        <v>5399</v>
      </c>
      <c r="C920" s="97">
        <v>4660</v>
      </c>
      <c r="D920" s="97" t="s">
        <v>5827</v>
      </c>
      <c r="E920" s="98" t="s">
        <v>5830</v>
      </c>
      <c r="F920" s="97">
        <v>612</v>
      </c>
      <c r="G920" s="97">
        <v>612</v>
      </c>
      <c r="H920" s="99">
        <v>7768</v>
      </c>
      <c r="I920" s="100">
        <v>8602</v>
      </c>
      <c r="J920" s="100">
        <v>4</v>
      </c>
      <c r="K920" s="100">
        <f t="shared" si="28"/>
        <v>31072</v>
      </c>
      <c r="L920" s="100">
        <f t="shared" si="29"/>
        <v>34408</v>
      </c>
      <c r="M920" s="101" t="s">
        <v>5675</v>
      </c>
    </row>
    <row r="921" spans="1:13" x14ac:dyDescent="0.3">
      <c r="A921" s="97" t="s">
        <v>5402</v>
      </c>
      <c r="B921" s="97" t="s">
        <v>5401</v>
      </c>
      <c r="C921" s="97">
        <v>4660</v>
      </c>
      <c r="D921" s="97" t="s">
        <v>5827</v>
      </c>
      <c r="E921" s="98" t="s">
        <v>5830</v>
      </c>
      <c r="F921" s="97">
        <v>612</v>
      </c>
      <c r="G921" s="97">
        <v>612</v>
      </c>
      <c r="H921" s="99">
        <v>7789</v>
      </c>
      <c r="I921" s="100">
        <v>8625</v>
      </c>
      <c r="J921" s="100">
        <v>1</v>
      </c>
      <c r="K921" s="100">
        <f t="shared" si="28"/>
        <v>7789</v>
      </c>
      <c r="L921" s="100">
        <f t="shared" si="29"/>
        <v>8625</v>
      </c>
      <c r="M921" s="101" t="s">
        <v>5675</v>
      </c>
    </row>
    <row r="922" spans="1:13" x14ac:dyDescent="0.3">
      <c r="A922" s="97" t="s">
        <v>4908</v>
      </c>
      <c r="B922" s="97" t="s">
        <v>4907</v>
      </c>
      <c r="C922" s="97">
        <v>4660</v>
      </c>
      <c r="D922" s="97" t="s">
        <v>5827</v>
      </c>
      <c r="E922" s="98" t="s">
        <v>5830</v>
      </c>
      <c r="F922" s="97">
        <v>612</v>
      </c>
      <c r="G922" s="97">
        <v>612</v>
      </c>
      <c r="H922" s="99">
        <v>2378</v>
      </c>
      <c r="I922" s="100">
        <v>3036</v>
      </c>
      <c r="J922" s="100">
        <v>1</v>
      </c>
      <c r="K922" s="100">
        <f t="shared" si="28"/>
        <v>2378</v>
      </c>
      <c r="L922" s="100">
        <f t="shared" si="29"/>
        <v>3036</v>
      </c>
      <c r="M922" s="101" t="s">
        <v>5675</v>
      </c>
    </row>
    <row r="923" spans="1:13" x14ac:dyDescent="0.3">
      <c r="A923" s="97" t="s">
        <v>5044</v>
      </c>
      <c r="B923" s="97" t="s">
        <v>5043</v>
      </c>
      <c r="C923" s="97">
        <v>4660</v>
      </c>
      <c r="D923" s="97" t="s">
        <v>5827</v>
      </c>
      <c r="E923" s="98" t="s">
        <v>5829</v>
      </c>
      <c r="F923" s="97">
        <v>618</v>
      </c>
      <c r="G923" s="97">
        <v>618</v>
      </c>
      <c r="H923" s="99">
        <v>4439</v>
      </c>
      <c r="I923" s="100">
        <v>4088</v>
      </c>
      <c r="J923" s="100">
        <v>0</v>
      </c>
      <c r="K923" s="100">
        <f t="shared" si="28"/>
        <v>0</v>
      </c>
      <c r="L923" s="100">
        <f t="shared" si="29"/>
        <v>0</v>
      </c>
      <c r="M923" s="101" t="s">
        <v>5675</v>
      </c>
    </row>
    <row r="924" spans="1:13" x14ac:dyDescent="0.3">
      <c r="A924" s="97" t="s">
        <v>3892</v>
      </c>
      <c r="B924" s="97" t="s">
        <v>3891</v>
      </c>
      <c r="C924" s="97">
        <v>4660</v>
      </c>
      <c r="D924" s="97" t="s">
        <v>5827</v>
      </c>
      <c r="E924" s="98" t="s">
        <v>5672</v>
      </c>
      <c r="F924" s="97">
        <v>360</v>
      </c>
      <c r="G924" s="97">
        <v>360</v>
      </c>
      <c r="H924" s="99">
        <v>624</v>
      </c>
      <c r="I924" s="100">
        <v>663</v>
      </c>
      <c r="J924" s="100">
        <v>0</v>
      </c>
      <c r="K924" s="100">
        <f t="shared" si="28"/>
        <v>0</v>
      </c>
      <c r="L924" s="100">
        <f t="shared" si="29"/>
        <v>0</v>
      </c>
      <c r="M924" s="101" t="s">
        <v>5675</v>
      </c>
    </row>
    <row r="925" spans="1:13" x14ac:dyDescent="0.3">
      <c r="A925" s="97" t="s">
        <v>5304</v>
      </c>
      <c r="B925" s="97" t="s">
        <v>5303</v>
      </c>
      <c r="C925" s="97">
        <v>4660</v>
      </c>
      <c r="D925" s="97" t="s">
        <v>5827</v>
      </c>
      <c r="E925" s="98" t="s">
        <v>5672</v>
      </c>
      <c r="F925" s="97">
        <v>360</v>
      </c>
      <c r="G925" s="97">
        <v>360</v>
      </c>
      <c r="H925" s="99">
        <v>2733</v>
      </c>
      <c r="I925" s="100">
        <v>6721</v>
      </c>
      <c r="J925" s="100">
        <v>0</v>
      </c>
      <c r="K925" s="100">
        <f t="shared" si="28"/>
        <v>0</v>
      </c>
      <c r="L925" s="100">
        <f t="shared" si="29"/>
        <v>0</v>
      </c>
      <c r="M925" s="101" t="s">
        <v>5675</v>
      </c>
    </row>
    <row r="926" spans="1:13" x14ac:dyDescent="0.3">
      <c r="A926" s="97" t="s">
        <v>5195</v>
      </c>
      <c r="B926" s="97" t="s">
        <v>5194</v>
      </c>
      <c r="C926" s="97">
        <v>4660</v>
      </c>
      <c r="D926" s="97" t="s">
        <v>5827</v>
      </c>
      <c r="E926" s="98" t="s">
        <v>5828</v>
      </c>
      <c r="F926" s="97">
        <v>610</v>
      </c>
      <c r="G926" s="97">
        <v>615</v>
      </c>
      <c r="H926" s="99">
        <v>2959</v>
      </c>
      <c r="I926" s="100">
        <v>5258</v>
      </c>
      <c r="J926" s="100">
        <v>55</v>
      </c>
      <c r="K926" s="100">
        <f t="shared" si="28"/>
        <v>162745</v>
      </c>
      <c r="L926" s="100">
        <f t="shared" si="29"/>
        <v>289190</v>
      </c>
      <c r="M926" s="101" t="s">
        <v>5675</v>
      </c>
    </row>
    <row r="927" spans="1:13" x14ac:dyDescent="0.3">
      <c r="A927" s="97" t="s">
        <v>622</v>
      </c>
      <c r="B927" s="97" t="s">
        <v>621</v>
      </c>
      <c r="C927" s="97">
        <v>4505</v>
      </c>
      <c r="D927" s="97" t="s">
        <v>5831</v>
      </c>
      <c r="E927" s="98" t="s">
        <v>5745</v>
      </c>
      <c r="F927" s="97">
        <v>301</v>
      </c>
      <c r="G927" s="97">
        <v>301</v>
      </c>
      <c r="H927" s="99">
        <v>16</v>
      </c>
      <c r="I927" s="100">
        <v>15</v>
      </c>
      <c r="J927" s="100">
        <v>28</v>
      </c>
      <c r="K927" s="100">
        <f t="shared" si="28"/>
        <v>448</v>
      </c>
      <c r="L927" s="100">
        <f t="shared" si="29"/>
        <v>420</v>
      </c>
      <c r="M927" s="101" t="s">
        <v>5675</v>
      </c>
    </row>
    <row r="928" spans="1:13" x14ac:dyDescent="0.3">
      <c r="A928" s="97" t="s">
        <v>1025</v>
      </c>
      <c r="B928" s="97" t="s">
        <v>1024</v>
      </c>
      <c r="C928" s="97">
        <v>4505</v>
      </c>
      <c r="D928" s="97" t="s">
        <v>5831</v>
      </c>
      <c r="E928" s="98" t="s">
        <v>5746</v>
      </c>
      <c r="F928" s="97">
        <v>302</v>
      </c>
      <c r="G928" s="97">
        <v>302</v>
      </c>
      <c r="H928" s="99">
        <v>43</v>
      </c>
      <c r="I928" s="100">
        <v>23</v>
      </c>
      <c r="J928" s="100">
        <v>28</v>
      </c>
      <c r="K928" s="100">
        <f t="shared" si="28"/>
        <v>1204</v>
      </c>
      <c r="L928" s="100">
        <f t="shared" si="29"/>
        <v>644</v>
      </c>
      <c r="M928" s="101" t="s">
        <v>5675</v>
      </c>
    </row>
    <row r="929" spans="1:13" x14ac:dyDescent="0.3">
      <c r="A929" s="97" t="s">
        <v>2177</v>
      </c>
      <c r="B929" s="97" t="s">
        <v>2176</v>
      </c>
      <c r="C929" s="97">
        <v>4505</v>
      </c>
      <c r="D929" s="97" t="s">
        <v>5831</v>
      </c>
      <c r="E929" s="98" t="s">
        <v>5745</v>
      </c>
      <c r="F929" s="97">
        <v>301</v>
      </c>
      <c r="G929" s="97">
        <v>301</v>
      </c>
      <c r="H929" s="99">
        <v>16</v>
      </c>
      <c r="I929" s="100">
        <v>91</v>
      </c>
      <c r="J929" s="100">
        <v>5</v>
      </c>
      <c r="K929" s="100">
        <f t="shared" si="28"/>
        <v>80</v>
      </c>
      <c r="L929" s="100">
        <f t="shared" si="29"/>
        <v>455</v>
      </c>
      <c r="M929" s="101" t="s">
        <v>5675</v>
      </c>
    </row>
    <row r="930" spans="1:13" x14ac:dyDescent="0.3">
      <c r="A930" s="97" t="s">
        <v>2363</v>
      </c>
      <c r="B930" s="97" t="s">
        <v>2362</v>
      </c>
      <c r="C930" s="97">
        <v>4540</v>
      </c>
      <c r="D930" s="97" t="s">
        <v>5740</v>
      </c>
      <c r="E930" s="98" t="s">
        <v>5746</v>
      </c>
      <c r="F930" s="97">
        <v>302</v>
      </c>
      <c r="G930" s="97">
        <v>302</v>
      </c>
      <c r="H930" s="99">
        <v>55</v>
      </c>
      <c r="I930" s="100">
        <v>113</v>
      </c>
      <c r="J930" s="100">
        <v>0</v>
      </c>
      <c r="K930" s="100">
        <f t="shared" si="28"/>
        <v>0</v>
      </c>
      <c r="L930" s="100">
        <f t="shared" si="29"/>
        <v>0</v>
      </c>
      <c r="M930" s="101" t="s">
        <v>5675</v>
      </c>
    </row>
    <row r="931" spans="1:13" x14ac:dyDescent="0.3">
      <c r="A931" s="97" t="s">
        <v>2472</v>
      </c>
      <c r="B931" s="97" t="s">
        <v>2471</v>
      </c>
      <c r="C931" s="97">
        <v>4540</v>
      </c>
      <c r="D931" s="97" t="s">
        <v>5740</v>
      </c>
      <c r="E931" s="98" t="s">
        <v>5746</v>
      </c>
      <c r="F931" s="97">
        <v>302</v>
      </c>
      <c r="G931" s="97">
        <v>302</v>
      </c>
      <c r="H931" s="99">
        <v>65</v>
      </c>
      <c r="I931" s="100">
        <v>123</v>
      </c>
      <c r="J931" s="100">
        <v>2</v>
      </c>
      <c r="K931" s="100">
        <f t="shared" si="28"/>
        <v>130</v>
      </c>
      <c r="L931" s="100">
        <f t="shared" si="29"/>
        <v>246</v>
      </c>
      <c r="M931" s="101" t="s">
        <v>5675</v>
      </c>
    </row>
    <row r="932" spans="1:13" x14ac:dyDescent="0.3">
      <c r="A932" s="97" t="s">
        <v>2272</v>
      </c>
      <c r="B932" s="97" t="s">
        <v>2271</v>
      </c>
      <c r="C932" s="97">
        <v>4540</v>
      </c>
      <c r="D932" s="97" t="s">
        <v>5740</v>
      </c>
      <c r="E932" s="98" t="s">
        <v>5746</v>
      </c>
      <c r="F932" s="97">
        <v>302</v>
      </c>
      <c r="G932" s="97">
        <v>302</v>
      </c>
      <c r="H932" s="99">
        <v>59</v>
      </c>
      <c r="I932" s="100">
        <v>102</v>
      </c>
      <c r="J932" s="100">
        <v>0</v>
      </c>
      <c r="K932" s="100">
        <f t="shared" si="28"/>
        <v>0</v>
      </c>
      <c r="L932" s="100">
        <f t="shared" si="29"/>
        <v>0</v>
      </c>
      <c r="M932" s="101" t="s">
        <v>5675</v>
      </c>
    </row>
    <row r="933" spans="1:13" x14ac:dyDescent="0.3">
      <c r="A933" s="97" t="s">
        <v>1976</v>
      </c>
      <c r="B933" s="97" t="s">
        <v>1975</v>
      </c>
      <c r="C933" s="97">
        <v>4540</v>
      </c>
      <c r="D933" s="97" t="s">
        <v>5740</v>
      </c>
      <c r="E933" s="98" t="s">
        <v>5746</v>
      </c>
      <c r="F933" s="97">
        <v>302</v>
      </c>
      <c r="G933" s="97">
        <v>302</v>
      </c>
      <c r="H933" s="99">
        <v>41</v>
      </c>
      <c r="I933" s="100">
        <v>75</v>
      </c>
      <c r="J933" s="100">
        <v>2</v>
      </c>
      <c r="K933" s="100">
        <f t="shared" si="28"/>
        <v>82</v>
      </c>
      <c r="L933" s="100">
        <f t="shared" si="29"/>
        <v>150</v>
      </c>
      <c r="M933" s="101" t="s">
        <v>5675</v>
      </c>
    </row>
    <row r="934" spans="1:13" x14ac:dyDescent="0.3">
      <c r="A934" s="97" t="s">
        <v>1807</v>
      </c>
      <c r="B934" s="97" t="s">
        <v>1806</v>
      </c>
      <c r="C934" s="97">
        <v>4540</v>
      </c>
      <c r="D934" s="97" t="s">
        <v>5740</v>
      </c>
      <c r="E934" s="98" t="s">
        <v>5746</v>
      </c>
      <c r="F934" s="97">
        <v>302</v>
      </c>
      <c r="G934" s="97">
        <v>302</v>
      </c>
      <c r="H934" s="99">
        <v>34</v>
      </c>
      <c r="I934" s="100">
        <v>64</v>
      </c>
      <c r="J934" s="100">
        <v>0</v>
      </c>
      <c r="K934" s="100">
        <f t="shared" si="28"/>
        <v>0</v>
      </c>
      <c r="L934" s="100">
        <f t="shared" si="29"/>
        <v>0</v>
      </c>
      <c r="M934" s="101" t="s">
        <v>5675</v>
      </c>
    </row>
    <row r="935" spans="1:13" x14ac:dyDescent="0.3">
      <c r="A935" s="97" t="s">
        <v>3101</v>
      </c>
      <c r="B935" s="97" t="s">
        <v>3100</v>
      </c>
      <c r="C935" s="97">
        <v>4540</v>
      </c>
      <c r="D935" s="97" t="s">
        <v>5740</v>
      </c>
      <c r="E935" s="98" t="s">
        <v>5746</v>
      </c>
      <c r="F935" s="97">
        <v>302</v>
      </c>
      <c r="G935" s="97">
        <v>302</v>
      </c>
      <c r="H935" s="99">
        <v>214</v>
      </c>
      <c r="I935" s="100">
        <v>251</v>
      </c>
      <c r="J935" s="100">
        <v>9</v>
      </c>
      <c r="K935" s="100">
        <f t="shared" si="28"/>
        <v>1926</v>
      </c>
      <c r="L935" s="100">
        <f t="shared" si="29"/>
        <v>2259</v>
      </c>
      <c r="M935" s="101" t="s">
        <v>5675</v>
      </c>
    </row>
    <row r="936" spans="1:13" x14ac:dyDescent="0.3">
      <c r="A936" s="97" t="s">
        <v>1770</v>
      </c>
      <c r="B936" s="97" t="s">
        <v>1769</v>
      </c>
      <c r="C936" s="97">
        <v>4540</v>
      </c>
      <c r="D936" s="97" t="s">
        <v>5740</v>
      </c>
      <c r="E936" s="98" t="s">
        <v>5746</v>
      </c>
      <c r="F936" s="97">
        <v>302</v>
      </c>
      <c r="G936" s="97">
        <v>302</v>
      </c>
      <c r="H936" s="99">
        <v>51</v>
      </c>
      <c r="I936" s="100">
        <v>60</v>
      </c>
      <c r="J936" s="100">
        <v>3</v>
      </c>
      <c r="K936" s="100">
        <f t="shared" si="28"/>
        <v>153</v>
      </c>
      <c r="L936" s="100">
        <f t="shared" si="29"/>
        <v>180</v>
      </c>
      <c r="M936" s="101" t="s">
        <v>5675</v>
      </c>
    </row>
    <row r="937" spans="1:13" x14ac:dyDescent="0.3">
      <c r="A937" s="97" t="s">
        <v>2270</v>
      </c>
      <c r="B937" s="97" t="s">
        <v>2269</v>
      </c>
      <c r="C937" s="97">
        <v>4540</v>
      </c>
      <c r="D937" s="97" t="s">
        <v>5740</v>
      </c>
      <c r="E937" s="98" t="s">
        <v>5746</v>
      </c>
      <c r="F937" s="97">
        <v>302</v>
      </c>
      <c r="G937" s="97">
        <v>302</v>
      </c>
      <c r="H937" s="99">
        <v>59</v>
      </c>
      <c r="I937" s="100">
        <v>102</v>
      </c>
      <c r="J937" s="100">
        <v>4</v>
      </c>
      <c r="K937" s="100">
        <f t="shared" si="28"/>
        <v>236</v>
      </c>
      <c r="L937" s="100">
        <f t="shared" si="29"/>
        <v>408</v>
      </c>
      <c r="M937" s="101" t="s">
        <v>5675</v>
      </c>
    </row>
    <row r="938" spans="1:13" x14ac:dyDescent="0.3">
      <c r="A938" s="97" t="s">
        <v>2361</v>
      </c>
      <c r="B938" s="97" t="s">
        <v>2360</v>
      </c>
      <c r="C938" s="97">
        <v>4540</v>
      </c>
      <c r="D938" s="97" t="s">
        <v>5740</v>
      </c>
      <c r="E938" s="98" t="s">
        <v>5746</v>
      </c>
      <c r="F938" s="97">
        <v>302</v>
      </c>
      <c r="G938" s="97">
        <v>302</v>
      </c>
      <c r="H938" s="99">
        <v>55</v>
      </c>
      <c r="I938" s="100">
        <v>113</v>
      </c>
      <c r="J938" s="100">
        <v>0</v>
      </c>
      <c r="K938" s="100">
        <f t="shared" si="28"/>
        <v>0</v>
      </c>
      <c r="L938" s="100">
        <f t="shared" si="29"/>
        <v>0</v>
      </c>
      <c r="M938" s="101" t="s">
        <v>5675</v>
      </c>
    </row>
    <row r="939" spans="1:13" x14ac:dyDescent="0.3">
      <c r="A939" s="97" t="s">
        <v>2359</v>
      </c>
      <c r="B939" s="97" t="s">
        <v>2358</v>
      </c>
      <c r="C939" s="97">
        <v>4540</v>
      </c>
      <c r="D939" s="97" t="s">
        <v>5740</v>
      </c>
      <c r="E939" s="98" t="s">
        <v>5746</v>
      </c>
      <c r="F939" s="97">
        <v>302</v>
      </c>
      <c r="G939" s="97">
        <v>302</v>
      </c>
      <c r="H939" s="99">
        <v>55</v>
      </c>
      <c r="I939" s="100">
        <v>113</v>
      </c>
      <c r="J939" s="100">
        <v>12</v>
      </c>
      <c r="K939" s="100">
        <f t="shared" si="28"/>
        <v>660</v>
      </c>
      <c r="L939" s="100">
        <f t="shared" si="29"/>
        <v>1356</v>
      </c>
      <c r="M939" s="101" t="s">
        <v>5675</v>
      </c>
    </row>
    <row r="940" spans="1:13" x14ac:dyDescent="0.3">
      <c r="A940" s="97" t="s">
        <v>3099</v>
      </c>
      <c r="B940" s="97" t="s">
        <v>3098</v>
      </c>
      <c r="C940" s="97">
        <v>4540</v>
      </c>
      <c r="D940" s="97" t="s">
        <v>5740</v>
      </c>
      <c r="E940" s="98" t="s">
        <v>5746</v>
      </c>
      <c r="F940" s="97">
        <v>302</v>
      </c>
      <c r="G940" s="97">
        <v>302</v>
      </c>
      <c r="H940" s="99">
        <v>214</v>
      </c>
      <c r="I940" s="100">
        <v>251</v>
      </c>
      <c r="J940" s="100">
        <v>3</v>
      </c>
      <c r="K940" s="100">
        <f t="shared" si="28"/>
        <v>642</v>
      </c>
      <c r="L940" s="100">
        <f t="shared" si="29"/>
        <v>753</v>
      </c>
      <c r="M940" s="101" t="s">
        <v>5675</v>
      </c>
    </row>
    <row r="941" spans="1:13" x14ac:dyDescent="0.3">
      <c r="A941" s="97" t="s">
        <v>3434</v>
      </c>
      <c r="B941" s="97" t="s">
        <v>3433</v>
      </c>
      <c r="C941" s="97">
        <v>4540</v>
      </c>
      <c r="D941" s="97" t="s">
        <v>5740</v>
      </c>
      <c r="E941" s="98" t="s">
        <v>5746</v>
      </c>
      <c r="F941" s="97">
        <v>302</v>
      </c>
      <c r="G941" s="97">
        <v>302</v>
      </c>
      <c r="H941" s="99">
        <v>352</v>
      </c>
      <c r="I941" s="100">
        <v>378</v>
      </c>
      <c r="J941" s="100">
        <v>5</v>
      </c>
      <c r="K941" s="100">
        <f t="shared" si="28"/>
        <v>1760</v>
      </c>
      <c r="L941" s="100">
        <f t="shared" si="29"/>
        <v>1890</v>
      </c>
      <c r="M941" s="101" t="s">
        <v>5675</v>
      </c>
    </row>
    <row r="942" spans="1:13" x14ac:dyDescent="0.3">
      <c r="A942" s="97" t="s">
        <v>2741</v>
      </c>
      <c r="B942" s="97" t="s">
        <v>2740</v>
      </c>
      <c r="C942" s="97">
        <v>4540</v>
      </c>
      <c r="D942" s="97" t="s">
        <v>5740</v>
      </c>
      <c r="E942" s="98" t="s">
        <v>5746</v>
      </c>
      <c r="F942" s="97">
        <v>302</v>
      </c>
      <c r="G942" s="97">
        <v>302</v>
      </c>
      <c r="H942" s="99">
        <v>122</v>
      </c>
      <c r="I942" s="100">
        <v>173</v>
      </c>
      <c r="J942" s="100">
        <v>2</v>
      </c>
      <c r="K942" s="100">
        <f t="shared" si="28"/>
        <v>244</v>
      </c>
      <c r="L942" s="100">
        <f t="shared" si="29"/>
        <v>346</v>
      </c>
      <c r="M942" s="101" t="s">
        <v>5675</v>
      </c>
    </row>
    <row r="943" spans="1:13" x14ac:dyDescent="0.3">
      <c r="A943" s="97" t="s">
        <v>2640</v>
      </c>
      <c r="B943" s="97" t="s">
        <v>2639</v>
      </c>
      <c r="C943" s="97">
        <v>4540</v>
      </c>
      <c r="D943" s="97" t="s">
        <v>5740</v>
      </c>
      <c r="E943" s="98" t="s">
        <v>5746</v>
      </c>
      <c r="F943" s="97">
        <v>302</v>
      </c>
      <c r="G943" s="97">
        <v>302</v>
      </c>
      <c r="H943" s="99">
        <v>122</v>
      </c>
      <c r="I943" s="100">
        <v>151</v>
      </c>
      <c r="J943" s="100">
        <v>0</v>
      </c>
      <c r="K943" s="100">
        <f t="shared" si="28"/>
        <v>0</v>
      </c>
      <c r="L943" s="100">
        <f t="shared" si="29"/>
        <v>0</v>
      </c>
      <c r="M943" s="101" t="s">
        <v>5675</v>
      </c>
    </row>
    <row r="944" spans="1:13" x14ac:dyDescent="0.3">
      <c r="A944" s="97" t="s">
        <v>2638</v>
      </c>
      <c r="B944" s="97" t="s">
        <v>2637</v>
      </c>
      <c r="C944" s="97">
        <v>4540</v>
      </c>
      <c r="D944" s="97" t="s">
        <v>5740</v>
      </c>
      <c r="E944" s="98" t="s">
        <v>5746</v>
      </c>
      <c r="F944" s="97">
        <v>302</v>
      </c>
      <c r="G944" s="97">
        <v>302</v>
      </c>
      <c r="H944" s="99">
        <v>122</v>
      </c>
      <c r="I944" s="100">
        <v>151</v>
      </c>
      <c r="J944" s="100">
        <v>0</v>
      </c>
      <c r="K944" s="100">
        <f t="shared" si="28"/>
        <v>0</v>
      </c>
      <c r="L944" s="100">
        <f t="shared" si="29"/>
        <v>0</v>
      </c>
      <c r="M944" s="101" t="s">
        <v>5675</v>
      </c>
    </row>
    <row r="945" spans="1:13" x14ac:dyDescent="0.3">
      <c r="A945" s="97" t="s">
        <v>3097</v>
      </c>
      <c r="B945" s="97" t="s">
        <v>3096</v>
      </c>
      <c r="C945" s="97">
        <v>4540</v>
      </c>
      <c r="D945" s="97" t="s">
        <v>5740</v>
      </c>
      <c r="E945" s="98" t="s">
        <v>5746</v>
      </c>
      <c r="F945" s="97">
        <v>302</v>
      </c>
      <c r="G945" s="97">
        <v>302</v>
      </c>
      <c r="H945" s="99">
        <v>214</v>
      </c>
      <c r="I945" s="100">
        <v>251</v>
      </c>
      <c r="J945" s="100">
        <v>0</v>
      </c>
      <c r="K945" s="100">
        <f t="shared" si="28"/>
        <v>0</v>
      </c>
      <c r="L945" s="100">
        <f t="shared" si="29"/>
        <v>0</v>
      </c>
      <c r="M945" s="101" t="s">
        <v>5675</v>
      </c>
    </row>
    <row r="946" spans="1:13" x14ac:dyDescent="0.3">
      <c r="A946" s="97" t="s">
        <v>1844</v>
      </c>
      <c r="B946" s="97" t="s">
        <v>1843</v>
      </c>
      <c r="C946" s="97">
        <v>4540</v>
      </c>
      <c r="D946" s="97" t="s">
        <v>5740</v>
      </c>
      <c r="E946" s="98" t="s">
        <v>5746</v>
      </c>
      <c r="F946" s="97">
        <v>302</v>
      </c>
      <c r="G946" s="97">
        <v>302</v>
      </c>
      <c r="H946" s="99">
        <v>60</v>
      </c>
      <c r="I946" s="100">
        <v>67</v>
      </c>
      <c r="J946" s="100">
        <v>6</v>
      </c>
      <c r="K946" s="100">
        <f t="shared" si="28"/>
        <v>360</v>
      </c>
      <c r="L946" s="100">
        <f t="shared" si="29"/>
        <v>402</v>
      </c>
      <c r="M946" s="101" t="s">
        <v>5675</v>
      </c>
    </row>
    <row r="947" spans="1:13" x14ac:dyDescent="0.3">
      <c r="A947" s="97" t="s">
        <v>3095</v>
      </c>
      <c r="B947" s="97" t="s">
        <v>3094</v>
      </c>
      <c r="C947" s="97">
        <v>4540</v>
      </c>
      <c r="D947" s="97" t="s">
        <v>5740</v>
      </c>
      <c r="E947" s="98" t="s">
        <v>5746</v>
      </c>
      <c r="F947" s="97">
        <v>302</v>
      </c>
      <c r="G947" s="97">
        <v>302</v>
      </c>
      <c r="H947" s="99">
        <v>214</v>
      </c>
      <c r="I947" s="100">
        <v>251</v>
      </c>
      <c r="J947" s="100">
        <v>0</v>
      </c>
      <c r="K947" s="100">
        <f t="shared" si="28"/>
        <v>0</v>
      </c>
      <c r="L947" s="100">
        <f t="shared" si="29"/>
        <v>0</v>
      </c>
      <c r="M947" s="101" t="s">
        <v>5675</v>
      </c>
    </row>
    <row r="948" spans="1:13" x14ac:dyDescent="0.3">
      <c r="A948" s="97" t="s">
        <v>1992</v>
      </c>
      <c r="B948" s="97" t="s">
        <v>1991</v>
      </c>
      <c r="C948" s="97">
        <v>4540</v>
      </c>
      <c r="D948" s="97" t="s">
        <v>5740</v>
      </c>
      <c r="E948" s="98" t="s">
        <v>5746</v>
      </c>
      <c r="F948" s="97">
        <v>302</v>
      </c>
      <c r="G948" s="97">
        <v>302</v>
      </c>
      <c r="H948" s="99">
        <v>40</v>
      </c>
      <c r="I948" s="100">
        <v>76</v>
      </c>
      <c r="J948" s="100">
        <v>0</v>
      </c>
      <c r="K948" s="100">
        <f t="shared" si="28"/>
        <v>0</v>
      </c>
      <c r="L948" s="100">
        <f t="shared" si="29"/>
        <v>0</v>
      </c>
      <c r="M948" s="101" t="s">
        <v>5675</v>
      </c>
    </row>
    <row r="949" spans="1:13" x14ac:dyDescent="0.3">
      <c r="A949" s="97" t="s">
        <v>672</v>
      </c>
      <c r="B949" s="97" t="s">
        <v>671</v>
      </c>
      <c r="C949" s="97">
        <v>4505</v>
      </c>
      <c r="D949" s="97" t="s">
        <v>5831</v>
      </c>
      <c r="E949" s="98" t="s">
        <v>5745</v>
      </c>
      <c r="F949" s="97">
        <v>301</v>
      </c>
      <c r="G949" s="97">
        <v>301</v>
      </c>
      <c r="H949" s="99">
        <v>26</v>
      </c>
      <c r="I949" s="100">
        <v>16</v>
      </c>
      <c r="J949" s="100">
        <v>32</v>
      </c>
      <c r="K949" s="100">
        <f t="shared" si="28"/>
        <v>832</v>
      </c>
      <c r="L949" s="100">
        <f t="shared" si="29"/>
        <v>512</v>
      </c>
      <c r="M949" s="101" t="s">
        <v>5675</v>
      </c>
    </row>
    <row r="950" spans="1:13" x14ac:dyDescent="0.3">
      <c r="A950" s="97" t="s">
        <v>1116</v>
      </c>
      <c r="B950" s="97" t="s">
        <v>1115</v>
      </c>
      <c r="C950" s="97">
        <v>4505</v>
      </c>
      <c r="D950" s="97" t="s">
        <v>5831</v>
      </c>
      <c r="E950" s="98" t="s">
        <v>5745</v>
      </c>
      <c r="F950" s="97">
        <v>301</v>
      </c>
      <c r="G950" s="97">
        <v>301</v>
      </c>
      <c r="H950" s="99">
        <v>26</v>
      </c>
      <c r="I950" s="100">
        <v>25</v>
      </c>
      <c r="J950" s="100">
        <v>32</v>
      </c>
      <c r="K950" s="100">
        <f t="shared" si="28"/>
        <v>832</v>
      </c>
      <c r="L950" s="100">
        <f t="shared" si="29"/>
        <v>800</v>
      </c>
      <c r="M950" s="101" t="s">
        <v>5675</v>
      </c>
    </row>
    <row r="951" spans="1:13" x14ac:dyDescent="0.3">
      <c r="A951" s="97" t="s">
        <v>2538</v>
      </c>
      <c r="B951" s="97" t="s">
        <v>2537</v>
      </c>
      <c r="C951" s="97">
        <v>4505</v>
      </c>
      <c r="D951" s="97" t="s">
        <v>5831</v>
      </c>
      <c r="E951" s="98" t="s">
        <v>5745</v>
      </c>
      <c r="F951" s="97">
        <v>301</v>
      </c>
      <c r="G951" s="97">
        <v>301</v>
      </c>
      <c r="H951" s="99">
        <v>40</v>
      </c>
      <c r="I951" s="100">
        <v>134</v>
      </c>
      <c r="J951" s="100">
        <v>32</v>
      </c>
      <c r="K951" s="100">
        <f t="shared" si="28"/>
        <v>1280</v>
      </c>
      <c r="L951" s="100">
        <f t="shared" si="29"/>
        <v>4288</v>
      </c>
      <c r="M951" s="101" t="s">
        <v>5675</v>
      </c>
    </row>
    <row r="952" spans="1:13" x14ac:dyDescent="0.3">
      <c r="A952" s="97" t="s">
        <v>1595</v>
      </c>
      <c r="B952" s="97" t="s">
        <v>1593</v>
      </c>
      <c r="C952" s="97">
        <v>4505</v>
      </c>
      <c r="D952" s="97" t="s">
        <v>5831</v>
      </c>
      <c r="E952" s="98" t="s">
        <v>5745</v>
      </c>
      <c r="F952" s="97">
        <v>301</v>
      </c>
      <c r="G952" s="97">
        <v>301</v>
      </c>
      <c r="H952" s="99">
        <v>15</v>
      </c>
      <c r="I952" s="100">
        <v>47</v>
      </c>
      <c r="J952" s="100">
        <v>0</v>
      </c>
      <c r="K952" s="100">
        <f t="shared" si="28"/>
        <v>0</v>
      </c>
      <c r="L952" s="100">
        <f t="shared" si="29"/>
        <v>0</v>
      </c>
      <c r="M952" s="101" t="s">
        <v>5675</v>
      </c>
    </row>
    <row r="953" spans="1:13" x14ac:dyDescent="0.3">
      <c r="A953" s="97" t="s">
        <v>1594</v>
      </c>
      <c r="B953" s="97" t="s">
        <v>1593</v>
      </c>
      <c r="C953" s="97">
        <v>4505</v>
      </c>
      <c r="D953" s="97" t="s">
        <v>5831</v>
      </c>
      <c r="E953" s="98" t="s">
        <v>5745</v>
      </c>
      <c r="F953" s="97">
        <v>301</v>
      </c>
      <c r="G953" s="97">
        <v>301</v>
      </c>
      <c r="H953" s="99">
        <v>15</v>
      </c>
      <c r="I953" s="100">
        <v>47</v>
      </c>
      <c r="J953" s="100">
        <v>0</v>
      </c>
      <c r="K953" s="100">
        <f t="shared" si="28"/>
        <v>0</v>
      </c>
      <c r="L953" s="100">
        <f t="shared" si="29"/>
        <v>0</v>
      </c>
      <c r="M953" s="101" t="s">
        <v>5675</v>
      </c>
    </row>
    <row r="954" spans="1:13" x14ac:dyDescent="0.3">
      <c r="A954" s="97" t="s">
        <v>2536</v>
      </c>
      <c r="B954" s="97" t="s">
        <v>2535</v>
      </c>
      <c r="C954" s="97">
        <v>4505</v>
      </c>
      <c r="D954" s="97" t="s">
        <v>5831</v>
      </c>
      <c r="E954" s="98" t="s">
        <v>5745</v>
      </c>
      <c r="F954" s="97">
        <v>301</v>
      </c>
      <c r="G954" s="97">
        <v>301</v>
      </c>
      <c r="H954" s="99">
        <v>40</v>
      </c>
      <c r="I954" s="100">
        <v>134</v>
      </c>
      <c r="J954" s="100">
        <v>0</v>
      </c>
      <c r="K954" s="100">
        <f t="shared" si="28"/>
        <v>0</v>
      </c>
      <c r="L954" s="100">
        <f t="shared" si="29"/>
        <v>0</v>
      </c>
      <c r="M954" s="101" t="s">
        <v>5675</v>
      </c>
    </row>
    <row r="955" spans="1:13" x14ac:dyDescent="0.3">
      <c r="A955" s="97" t="s">
        <v>1114</v>
      </c>
      <c r="B955" s="97" t="s">
        <v>1113</v>
      </c>
      <c r="C955" s="97">
        <v>4505</v>
      </c>
      <c r="D955" s="97" t="s">
        <v>5831</v>
      </c>
      <c r="E955" s="98" t="s">
        <v>5745</v>
      </c>
      <c r="F955" s="97">
        <v>301</v>
      </c>
      <c r="G955" s="97">
        <v>301</v>
      </c>
      <c r="H955" s="99">
        <v>26</v>
      </c>
      <c r="I955" s="100">
        <v>25</v>
      </c>
      <c r="J955" s="100">
        <v>0</v>
      </c>
      <c r="K955" s="100">
        <f t="shared" si="28"/>
        <v>0</v>
      </c>
      <c r="L955" s="100">
        <f t="shared" si="29"/>
        <v>0</v>
      </c>
      <c r="M955" s="101" t="s">
        <v>5675</v>
      </c>
    </row>
    <row r="956" spans="1:13" x14ac:dyDescent="0.3">
      <c r="A956" s="97" t="s">
        <v>1112</v>
      </c>
      <c r="B956" s="97" t="s">
        <v>571</v>
      </c>
      <c r="C956" s="97">
        <v>4505</v>
      </c>
      <c r="D956" s="97" t="s">
        <v>5831</v>
      </c>
      <c r="E956" s="98" t="s">
        <v>5745</v>
      </c>
      <c r="F956" s="97">
        <v>301</v>
      </c>
      <c r="G956" s="97">
        <v>301</v>
      </c>
      <c r="H956" s="99">
        <v>26</v>
      </c>
      <c r="I956" s="100">
        <v>25</v>
      </c>
      <c r="J956" s="100">
        <v>32</v>
      </c>
      <c r="K956" s="100">
        <f t="shared" si="28"/>
        <v>832</v>
      </c>
      <c r="L956" s="100">
        <f t="shared" si="29"/>
        <v>800</v>
      </c>
      <c r="M956" s="101" t="s">
        <v>5675</v>
      </c>
    </row>
    <row r="957" spans="1:13" x14ac:dyDescent="0.3">
      <c r="A957" s="97" t="s">
        <v>1393</v>
      </c>
      <c r="B957" s="97" t="s">
        <v>1392</v>
      </c>
      <c r="C957" s="97">
        <v>4505</v>
      </c>
      <c r="D957" s="97" t="s">
        <v>5831</v>
      </c>
      <c r="E957" s="98" t="s">
        <v>5745</v>
      </c>
      <c r="F957" s="97">
        <v>301</v>
      </c>
      <c r="G957" s="97">
        <v>301</v>
      </c>
      <c r="H957" s="99">
        <v>38</v>
      </c>
      <c r="I957" s="100">
        <v>35</v>
      </c>
      <c r="J957" s="100">
        <v>32</v>
      </c>
      <c r="K957" s="100">
        <f t="shared" si="28"/>
        <v>1216</v>
      </c>
      <c r="L957" s="100">
        <f t="shared" si="29"/>
        <v>1120</v>
      </c>
      <c r="M957" s="101" t="s">
        <v>5675</v>
      </c>
    </row>
    <row r="958" spans="1:13" x14ac:dyDescent="0.3">
      <c r="A958" s="97" t="s">
        <v>3346</v>
      </c>
      <c r="B958" s="97" t="s">
        <v>3345</v>
      </c>
      <c r="C958" s="97">
        <v>4520</v>
      </c>
      <c r="D958" s="97" t="s">
        <v>5833</v>
      </c>
      <c r="E958" s="98" t="s">
        <v>5832</v>
      </c>
      <c r="F958" s="97">
        <v>310</v>
      </c>
      <c r="G958" s="97">
        <v>310</v>
      </c>
      <c r="H958" s="99">
        <v>85</v>
      </c>
      <c r="I958" s="100">
        <v>335</v>
      </c>
      <c r="J958" s="100">
        <v>148</v>
      </c>
      <c r="K958" s="100">
        <f t="shared" si="28"/>
        <v>12580</v>
      </c>
      <c r="L958" s="100">
        <f t="shared" si="29"/>
        <v>49580</v>
      </c>
      <c r="M958" s="101" t="s">
        <v>5675</v>
      </c>
    </row>
    <row r="959" spans="1:13" x14ac:dyDescent="0.3">
      <c r="A959" s="97" t="s">
        <v>3655</v>
      </c>
      <c r="B959" s="97" t="s">
        <v>3654</v>
      </c>
      <c r="C959" s="97">
        <v>4520</v>
      </c>
      <c r="D959" s="97" t="s">
        <v>5833</v>
      </c>
      <c r="E959" s="98" t="s">
        <v>5832</v>
      </c>
      <c r="F959" s="97">
        <v>310</v>
      </c>
      <c r="G959" s="97">
        <v>310</v>
      </c>
      <c r="H959" s="99">
        <v>255</v>
      </c>
      <c r="I959" s="100">
        <v>498</v>
      </c>
      <c r="J959" s="100">
        <v>20</v>
      </c>
      <c r="K959" s="100">
        <f t="shared" si="28"/>
        <v>5100</v>
      </c>
      <c r="L959" s="100">
        <f t="shared" si="29"/>
        <v>9960</v>
      </c>
      <c r="M959" s="101" t="s">
        <v>5675</v>
      </c>
    </row>
    <row r="960" spans="1:13" x14ac:dyDescent="0.3">
      <c r="A960" s="97" t="s">
        <v>2864</v>
      </c>
      <c r="B960" s="97" t="s">
        <v>2863</v>
      </c>
      <c r="C960" s="97">
        <v>4520</v>
      </c>
      <c r="D960" s="97" t="s">
        <v>5833</v>
      </c>
      <c r="E960" s="98" t="s">
        <v>5834</v>
      </c>
      <c r="F960" s="97">
        <v>311</v>
      </c>
      <c r="G960" s="97">
        <v>311</v>
      </c>
      <c r="H960" s="99">
        <v>174</v>
      </c>
      <c r="I960" s="100">
        <v>191</v>
      </c>
      <c r="J960" s="100">
        <v>1</v>
      </c>
      <c r="K960" s="100">
        <f t="shared" si="28"/>
        <v>174</v>
      </c>
      <c r="L960" s="100">
        <f t="shared" si="29"/>
        <v>191</v>
      </c>
      <c r="M960" s="101" t="s">
        <v>5675</v>
      </c>
    </row>
    <row r="961" spans="1:13" x14ac:dyDescent="0.3">
      <c r="A961" s="97" t="s">
        <v>3093</v>
      </c>
      <c r="B961" s="97" t="s">
        <v>3092</v>
      </c>
      <c r="C961" s="97">
        <v>4520</v>
      </c>
      <c r="D961" s="97" t="s">
        <v>5833</v>
      </c>
      <c r="E961" s="98" t="s">
        <v>5834</v>
      </c>
      <c r="F961" s="97">
        <v>311</v>
      </c>
      <c r="G961" s="97">
        <v>311</v>
      </c>
      <c r="H961" s="99">
        <v>214</v>
      </c>
      <c r="I961" s="100">
        <v>251</v>
      </c>
      <c r="J961" s="100">
        <v>1</v>
      </c>
      <c r="K961" s="100">
        <f t="shared" si="28"/>
        <v>214</v>
      </c>
      <c r="L961" s="100">
        <f t="shared" si="29"/>
        <v>251</v>
      </c>
      <c r="M961" s="101" t="s">
        <v>5675</v>
      </c>
    </row>
    <row r="962" spans="1:13" x14ac:dyDescent="0.3">
      <c r="A962" s="97" t="s">
        <v>2954</v>
      </c>
      <c r="B962" s="97" t="s">
        <v>2953</v>
      </c>
      <c r="C962" s="97">
        <v>4520</v>
      </c>
      <c r="D962" s="97" t="s">
        <v>5833</v>
      </c>
      <c r="E962" s="98" t="s">
        <v>5834</v>
      </c>
      <c r="F962" s="97">
        <v>311</v>
      </c>
      <c r="G962" s="97">
        <v>311</v>
      </c>
      <c r="H962" s="99">
        <v>45</v>
      </c>
      <c r="I962" s="100">
        <v>208</v>
      </c>
      <c r="J962" s="100">
        <v>1</v>
      </c>
      <c r="K962" s="100">
        <f t="shared" si="28"/>
        <v>45</v>
      </c>
      <c r="L962" s="100">
        <f t="shared" si="29"/>
        <v>208</v>
      </c>
      <c r="M962" s="101" t="s">
        <v>5675</v>
      </c>
    </row>
    <row r="963" spans="1:13" x14ac:dyDescent="0.3">
      <c r="A963" s="97" t="s">
        <v>3012</v>
      </c>
      <c r="B963" s="97" t="s">
        <v>3011</v>
      </c>
      <c r="C963" s="97">
        <v>4520</v>
      </c>
      <c r="D963" s="97" t="s">
        <v>5833</v>
      </c>
      <c r="E963" s="98" t="s">
        <v>5834</v>
      </c>
      <c r="F963" s="97">
        <v>311</v>
      </c>
      <c r="G963" s="97">
        <v>311</v>
      </c>
      <c r="H963" s="99">
        <v>172</v>
      </c>
      <c r="I963" s="100">
        <v>225</v>
      </c>
      <c r="J963" s="100">
        <v>1</v>
      </c>
      <c r="K963" s="100">
        <f t="shared" si="28"/>
        <v>172</v>
      </c>
      <c r="L963" s="100">
        <f t="shared" si="29"/>
        <v>225</v>
      </c>
      <c r="M963" s="101" t="s">
        <v>5675</v>
      </c>
    </row>
    <row r="964" spans="1:13" x14ac:dyDescent="0.3">
      <c r="A964" s="97" t="s">
        <v>3010</v>
      </c>
      <c r="B964" s="97" t="s">
        <v>3009</v>
      </c>
      <c r="C964" s="97">
        <v>4520</v>
      </c>
      <c r="D964" s="97" t="s">
        <v>5833</v>
      </c>
      <c r="E964" s="98" t="s">
        <v>5834</v>
      </c>
      <c r="F964" s="97">
        <v>311</v>
      </c>
      <c r="G964" s="97">
        <v>311</v>
      </c>
      <c r="H964" s="99">
        <v>172</v>
      </c>
      <c r="I964" s="100">
        <v>225</v>
      </c>
      <c r="J964" s="100">
        <v>1</v>
      </c>
      <c r="K964" s="100">
        <f t="shared" si="28"/>
        <v>172</v>
      </c>
      <c r="L964" s="100">
        <f t="shared" si="29"/>
        <v>225</v>
      </c>
      <c r="M964" s="101" t="s">
        <v>5675</v>
      </c>
    </row>
    <row r="965" spans="1:13" x14ac:dyDescent="0.3">
      <c r="A965" s="97" t="s">
        <v>3636</v>
      </c>
      <c r="B965" s="97" t="s">
        <v>3635</v>
      </c>
      <c r="C965" s="97">
        <v>4520</v>
      </c>
      <c r="D965" s="97" t="s">
        <v>5833</v>
      </c>
      <c r="E965" s="98" t="s">
        <v>5832</v>
      </c>
      <c r="F965" s="97">
        <v>310</v>
      </c>
      <c r="G965" s="97">
        <v>310</v>
      </c>
      <c r="H965" s="99">
        <v>453</v>
      </c>
      <c r="I965" s="100">
        <v>483</v>
      </c>
      <c r="J965" s="100">
        <v>0</v>
      </c>
      <c r="K965" s="100">
        <f t="shared" si="28"/>
        <v>0</v>
      </c>
      <c r="L965" s="100">
        <f t="shared" si="29"/>
        <v>0</v>
      </c>
      <c r="M965" s="101" t="s">
        <v>5675</v>
      </c>
    </row>
    <row r="966" spans="1:13" x14ac:dyDescent="0.3">
      <c r="A966" s="97" t="s">
        <v>2457</v>
      </c>
      <c r="B966" s="97" t="s">
        <v>2456</v>
      </c>
      <c r="C966" s="97">
        <v>4520</v>
      </c>
      <c r="D966" s="97" t="s">
        <v>5833</v>
      </c>
      <c r="E966" s="98" t="s">
        <v>5834</v>
      </c>
      <c r="F966" s="97">
        <v>311</v>
      </c>
      <c r="G966" s="97">
        <v>311</v>
      </c>
      <c r="H966" s="99">
        <v>30</v>
      </c>
      <c r="I966" s="100">
        <v>122</v>
      </c>
      <c r="J966" s="100">
        <v>0</v>
      </c>
      <c r="K966" s="100">
        <f t="shared" si="28"/>
        <v>0</v>
      </c>
      <c r="L966" s="100">
        <f t="shared" si="29"/>
        <v>0</v>
      </c>
      <c r="M966" s="101" t="s">
        <v>5675</v>
      </c>
    </row>
    <row r="967" spans="1:13" x14ac:dyDescent="0.3">
      <c r="A967" s="97" t="s">
        <v>2185</v>
      </c>
      <c r="B967" s="97" t="s">
        <v>2184</v>
      </c>
      <c r="C967" s="97">
        <v>4520</v>
      </c>
      <c r="D967" s="97" t="s">
        <v>5833</v>
      </c>
      <c r="E967" s="98" t="s">
        <v>5834</v>
      </c>
      <c r="F967" s="97">
        <v>311</v>
      </c>
      <c r="G967" s="97">
        <v>311</v>
      </c>
      <c r="H967" s="99">
        <v>56</v>
      </c>
      <c r="I967" s="100">
        <v>92</v>
      </c>
      <c r="J967" s="100">
        <v>0</v>
      </c>
      <c r="K967" s="100">
        <f t="shared" si="28"/>
        <v>0</v>
      </c>
      <c r="L967" s="100">
        <f t="shared" si="29"/>
        <v>0</v>
      </c>
      <c r="M967" s="101" t="s">
        <v>5675</v>
      </c>
    </row>
    <row r="968" spans="1:13" x14ac:dyDescent="0.3">
      <c r="A968" s="97" t="s">
        <v>1549</v>
      </c>
      <c r="B968" s="97" t="s">
        <v>1548</v>
      </c>
      <c r="C968" s="97">
        <v>4520</v>
      </c>
      <c r="D968" s="97" t="s">
        <v>5833</v>
      </c>
      <c r="E968" s="98" t="s">
        <v>5834</v>
      </c>
      <c r="F968" s="97">
        <v>311</v>
      </c>
      <c r="G968" s="97">
        <v>311</v>
      </c>
      <c r="H968" s="99">
        <v>37</v>
      </c>
      <c r="I968" s="100">
        <v>44</v>
      </c>
      <c r="J968" s="100">
        <v>0</v>
      </c>
      <c r="K968" s="100">
        <f t="shared" si="28"/>
        <v>0</v>
      </c>
      <c r="L968" s="100">
        <f t="shared" si="29"/>
        <v>0</v>
      </c>
      <c r="M968" s="101" t="s">
        <v>5675</v>
      </c>
    </row>
    <row r="969" spans="1:13" x14ac:dyDescent="0.3">
      <c r="A969" s="97" t="s">
        <v>3585</v>
      </c>
      <c r="B969" s="97" t="s">
        <v>3584</v>
      </c>
      <c r="C969" s="97">
        <v>4520</v>
      </c>
      <c r="D969" s="97" t="s">
        <v>5833</v>
      </c>
      <c r="E969" s="98" t="s">
        <v>5835</v>
      </c>
      <c r="F969" s="97">
        <v>312</v>
      </c>
      <c r="G969" s="97">
        <v>312</v>
      </c>
      <c r="H969" s="99">
        <v>214</v>
      </c>
      <c r="I969" s="100">
        <v>464</v>
      </c>
      <c r="J969" s="100">
        <v>19</v>
      </c>
      <c r="K969" s="100">
        <f t="shared" ref="K969:K1032" si="30">J969*H969</f>
        <v>4066</v>
      </c>
      <c r="L969" s="100">
        <f t="shared" ref="L969:L1032" si="31">+J969*I969</f>
        <v>8816</v>
      </c>
      <c r="M969" s="101" t="s">
        <v>5675</v>
      </c>
    </row>
    <row r="970" spans="1:13" x14ac:dyDescent="0.3">
      <c r="A970" s="97" t="s">
        <v>2129</v>
      </c>
      <c r="B970" s="97" t="s">
        <v>2128</v>
      </c>
      <c r="C970" s="97">
        <v>4501</v>
      </c>
      <c r="D970" s="97" t="s">
        <v>5836</v>
      </c>
      <c r="E970" s="98" t="s">
        <v>5747</v>
      </c>
      <c r="F970" s="97">
        <v>305</v>
      </c>
      <c r="G970" s="97">
        <v>305</v>
      </c>
      <c r="H970" s="99">
        <v>13</v>
      </c>
      <c r="I970" s="100">
        <v>88</v>
      </c>
      <c r="J970" s="100">
        <v>0</v>
      </c>
      <c r="K970" s="100">
        <f t="shared" si="30"/>
        <v>0</v>
      </c>
      <c r="L970" s="100">
        <f t="shared" si="31"/>
        <v>0</v>
      </c>
      <c r="M970" s="101" t="s">
        <v>5675</v>
      </c>
    </row>
    <row r="971" spans="1:13" x14ac:dyDescent="0.3">
      <c r="A971" s="97" t="s">
        <v>2010</v>
      </c>
      <c r="B971" s="97" t="s">
        <v>2009</v>
      </c>
      <c r="C971" s="97">
        <v>4501</v>
      </c>
      <c r="D971" s="97" t="s">
        <v>5836</v>
      </c>
      <c r="E971" s="98" t="s">
        <v>5747</v>
      </c>
      <c r="F971" s="97">
        <v>305</v>
      </c>
      <c r="G971" s="97">
        <v>305</v>
      </c>
      <c r="H971" s="99">
        <v>13</v>
      </c>
      <c r="I971" s="100">
        <v>77</v>
      </c>
      <c r="J971" s="100">
        <v>0</v>
      </c>
      <c r="K971" s="100">
        <f t="shared" si="30"/>
        <v>0</v>
      </c>
      <c r="L971" s="100">
        <f t="shared" si="31"/>
        <v>0</v>
      </c>
      <c r="M971" s="101" t="s">
        <v>5675</v>
      </c>
    </row>
    <row r="972" spans="1:13" x14ac:dyDescent="0.3">
      <c r="A972" s="97" t="s">
        <v>1766</v>
      </c>
      <c r="B972" s="97" t="s">
        <v>1765</v>
      </c>
      <c r="C972" s="97">
        <v>4501</v>
      </c>
      <c r="D972" s="97" t="s">
        <v>5836</v>
      </c>
      <c r="E972" s="98" t="s">
        <v>5747</v>
      </c>
      <c r="F972" s="97">
        <v>305</v>
      </c>
      <c r="G972" s="97">
        <v>305</v>
      </c>
      <c r="H972" s="99">
        <v>9</v>
      </c>
      <c r="I972" s="100">
        <v>60</v>
      </c>
      <c r="J972" s="100">
        <v>0</v>
      </c>
      <c r="K972" s="100">
        <f t="shared" si="30"/>
        <v>0</v>
      </c>
      <c r="L972" s="100">
        <f t="shared" si="31"/>
        <v>0</v>
      </c>
      <c r="M972" s="101" t="s">
        <v>5675</v>
      </c>
    </row>
    <row r="973" spans="1:13" x14ac:dyDescent="0.3">
      <c r="A973" s="97" t="s">
        <v>1964</v>
      </c>
      <c r="B973" s="97" t="s">
        <v>1963</v>
      </c>
      <c r="C973" s="97">
        <v>4501</v>
      </c>
      <c r="D973" s="97" t="s">
        <v>5836</v>
      </c>
      <c r="E973" s="98" t="s">
        <v>5747</v>
      </c>
      <c r="F973" s="97">
        <v>305</v>
      </c>
      <c r="G973" s="97">
        <v>305</v>
      </c>
      <c r="H973" s="99">
        <v>47</v>
      </c>
      <c r="I973" s="100">
        <v>74</v>
      </c>
      <c r="J973" s="100">
        <v>605</v>
      </c>
      <c r="K973" s="100">
        <f t="shared" si="30"/>
        <v>28435</v>
      </c>
      <c r="L973" s="100">
        <f t="shared" si="31"/>
        <v>44770</v>
      </c>
      <c r="M973" s="101" t="s">
        <v>5675</v>
      </c>
    </row>
    <row r="974" spans="1:13" x14ac:dyDescent="0.3">
      <c r="A974" s="97" t="s">
        <v>1962</v>
      </c>
      <c r="B974" s="97" t="s">
        <v>1961</v>
      </c>
      <c r="C974" s="97">
        <v>4501</v>
      </c>
      <c r="D974" s="97" t="s">
        <v>5836</v>
      </c>
      <c r="E974" s="98" t="s">
        <v>5747</v>
      </c>
      <c r="F974" s="97">
        <v>305</v>
      </c>
      <c r="G974" s="97">
        <v>305</v>
      </c>
      <c r="H974" s="99">
        <v>47</v>
      </c>
      <c r="I974" s="100">
        <v>74</v>
      </c>
      <c r="J974" s="100">
        <v>0</v>
      </c>
      <c r="K974" s="100">
        <f t="shared" si="30"/>
        <v>0</v>
      </c>
      <c r="L974" s="100">
        <f t="shared" si="31"/>
        <v>0</v>
      </c>
      <c r="M974" s="101" t="s">
        <v>5675</v>
      </c>
    </row>
    <row r="975" spans="1:13" x14ac:dyDescent="0.3">
      <c r="A975" s="97" t="s">
        <v>2076</v>
      </c>
      <c r="B975" s="97" t="s">
        <v>2075</v>
      </c>
      <c r="C975" s="97">
        <v>4501</v>
      </c>
      <c r="D975" s="97" t="s">
        <v>5836</v>
      </c>
      <c r="E975" s="98" t="s">
        <v>5747</v>
      </c>
      <c r="F975" s="97">
        <v>305</v>
      </c>
      <c r="G975" s="97">
        <v>305</v>
      </c>
      <c r="H975" s="99">
        <v>52</v>
      </c>
      <c r="I975" s="100">
        <v>82</v>
      </c>
      <c r="J975" s="100">
        <v>8911</v>
      </c>
      <c r="K975" s="100">
        <f t="shared" si="30"/>
        <v>463372</v>
      </c>
      <c r="L975" s="100">
        <f t="shared" si="31"/>
        <v>730702</v>
      </c>
      <c r="M975" s="101" t="s">
        <v>5675</v>
      </c>
    </row>
    <row r="976" spans="1:13" x14ac:dyDescent="0.3">
      <c r="A976" s="97" t="s">
        <v>2968</v>
      </c>
      <c r="B976" s="97" t="s">
        <v>2967</v>
      </c>
      <c r="C976" s="97">
        <v>4501</v>
      </c>
      <c r="D976" s="97" t="s">
        <v>5836</v>
      </c>
      <c r="E976" s="98" t="s">
        <v>5837</v>
      </c>
      <c r="F976" s="97">
        <v>309</v>
      </c>
      <c r="G976" s="97">
        <v>309</v>
      </c>
      <c r="H976" s="99">
        <v>188</v>
      </c>
      <c r="I976" s="100">
        <v>211</v>
      </c>
      <c r="J976" s="100">
        <v>11</v>
      </c>
      <c r="K976" s="100">
        <f t="shared" si="30"/>
        <v>2068</v>
      </c>
      <c r="L976" s="100">
        <f t="shared" si="31"/>
        <v>2321</v>
      </c>
      <c r="M976" s="101" t="s">
        <v>5675</v>
      </c>
    </row>
    <row r="977" spans="1:13" x14ac:dyDescent="0.3">
      <c r="A977" s="97" t="s">
        <v>2448</v>
      </c>
      <c r="B977" s="97" t="s">
        <v>2447</v>
      </c>
      <c r="C977" s="97">
        <v>4501</v>
      </c>
      <c r="D977" s="97" t="s">
        <v>5836</v>
      </c>
      <c r="E977" s="98" t="s">
        <v>5745</v>
      </c>
      <c r="F977" s="97">
        <v>301</v>
      </c>
      <c r="G977" s="97">
        <v>301</v>
      </c>
      <c r="H977" s="99">
        <v>33</v>
      </c>
      <c r="I977" s="100">
        <v>121</v>
      </c>
      <c r="J977" s="100">
        <v>8</v>
      </c>
      <c r="K977" s="100">
        <f t="shared" si="30"/>
        <v>264</v>
      </c>
      <c r="L977" s="100">
        <f t="shared" si="31"/>
        <v>968</v>
      </c>
      <c r="M977" s="101" t="s">
        <v>5675</v>
      </c>
    </row>
    <row r="978" spans="1:13" x14ac:dyDescent="0.3">
      <c r="A978" s="97" t="s">
        <v>1960</v>
      </c>
      <c r="B978" s="97" t="s">
        <v>1959</v>
      </c>
      <c r="C978" s="97">
        <v>4501</v>
      </c>
      <c r="D978" s="97" t="s">
        <v>5836</v>
      </c>
      <c r="E978" s="98" t="s">
        <v>5747</v>
      </c>
      <c r="F978" s="97">
        <v>305</v>
      </c>
      <c r="G978" s="97">
        <v>305</v>
      </c>
      <c r="H978" s="99">
        <v>63</v>
      </c>
      <c r="I978" s="100">
        <v>74</v>
      </c>
      <c r="J978" s="100">
        <v>0</v>
      </c>
      <c r="K978" s="100">
        <f t="shared" si="30"/>
        <v>0</v>
      </c>
      <c r="L978" s="100">
        <f t="shared" si="31"/>
        <v>0</v>
      </c>
      <c r="M978" s="101" t="s">
        <v>5675</v>
      </c>
    </row>
    <row r="979" spans="1:13" x14ac:dyDescent="0.3">
      <c r="A979" s="97" t="s">
        <v>2636</v>
      </c>
      <c r="B979" s="97" t="s">
        <v>2635</v>
      </c>
      <c r="C979" s="97">
        <v>4501</v>
      </c>
      <c r="D979" s="97" t="s">
        <v>5836</v>
      </c>
      <c r="E979" s="98" t="s">
        <v>5837</v>
      </c>
      <c r="F979" s="97">
        <v>309</v>
      </c>
      <c r="G979" s="97">
        <v>309</v>
      </c>
      <c r="H979" s="99">
        <v>89</v>
      </c>
      <c r="I979" s="100">
        <v>151</v>
      </c>
      <c r="J979" s="100">
        <v>0</v>
      </c>
      <c r="K979" s="100">
        <f t="shared" si="30"/>
        <v>0</v>
      </c>
      <c r="L979" s="100">
        <f t="shared" si="31"/>
        <v>0</v>
      </c>
      <c r="M979" s="101" t="s">
        <v>5675</v>
      </c>
    </row>
    <row r="980" spans="1:13" x14ac:dyDescent="0.3">
      <c r="A980" s="97" t="s">
        <v>2852</v>
      </c>
      <c r="B980" s="97" t="s">
        <v>2851</v>
      </c>
      <c r="C980" s="97">
        <v>4501</v>
      </c>
      <c r="D980" s="97" t="s">
        <v>5836</v>
      </c>
      <c r="E980" s="98" t="s">
        <v>5747</v>
      </c>
      <c r="F980" s="97">
        <v>305</v>
      </c>
      <c r="G980" s="97">
        <v>305</v>
      </c>
      <c r="H980" s="99">
        <v>225</v>
      </c>
      <c r="I980" s="100">
        <v>187</v>
      </c>
      <c r="J980" s="100">
        <v>24</v>
      </c>
      <c r="K980" s="100">
        <f t="shared" si="30"/>
        <v>5400</v>
      </c>
      <c r="L980" s="100">
        <f t="shared" si="31"/>
        <v>4488</v>
      </c>
      <c r="M980" s="101" t="s">
        <v>5675</v>
      </c>
    </row>
    <row r="981" spans="1:13" x14ac:dyDescent="0.3">
      <c r="A981" s="97" t="s">
        <v>2899</v>
      </c>
      <c r="B981" s="97" t="s">
        <v>2898</v>
      </c>
      <c r="C981" s="97">
        <v>4501</v>
      </c>
      <c r="D981" s="97" t="s">
        <v>5836</v>
      </c>
      <c r="E981" s="98" t="s">
        <v>5747</v>
      </c>
      <c r="F981" s="97">
        <v>305</v>
      </c>
      <c r="G981" s="97">
        <v>305</v>
      </c>
      <c r="H981" s="99">
        <v>40</v>
      </c>
      <c r="I981" s="100">
        <v>199</v>
      </c>
      <c r="J981" s="100">
        <v>0</v>
      </c>
      <c r="K981" s="100">
        <f t="shared" si="30"/>
        <v>0</v>
      </c>
      <c r="L981" s="100">
        <f t="shared" si="31"/>
        <v>0</v>
      </c>
      <c r="M981" s="101" t="s">
        <v>5675</v>
      </c>
    </row>
    <row r="982" spans="1:13" x14ac:dyDescent="0.3">
      <c r="A982" s="97" t="s">
        <v>3240</v>
      </c>
      <c r="B982" s="97" t="s">
        <v>3239</v>
      </c>
      <c r="C982" s="97">
        <v>4501</v>
      </c>
      <c r="D982" s="97" t="s">
        <v>5836</v>
      </c>
      <c r="E982" s="98" t="s">
        <v>5747</v>
      </c>
      <c r="F982" s="97">
        <v>305</v>
      </c>
      <c r="G982" s="97">
        <v>305</v>
      </c>
      <c r="H982" s="99">
        <v>274</v>
      </c>
      <c r="I982" s="100">
        <v>281</v>
      </c>
      <c r="J982" s="100">
        <v>382</v>
      </c>
      <c r="K982" s="100">
        <f t="shared" si="30"/>
        <v>104668</v>
      </c>
      <c r="L982" s="100">
        <f t="shared" si="31"/>
        <v>107342</v>
      </c>
      <c r="M982" s="101" t="s">
        <v>5675</v>
      </c>
    </row>
    <row r="983" spans="1:13" x14ac:dyDescent="0.3">
      <c r="A983" s="97" t="s">
        <v>1561</v>
      </c>
      <c r="B983" s="97" t="s">
        <v>1560</v>
      </c>
      <c r="C983" s="97">
        <v>4501</v>
      </c>
      <c r="D983" s="97" t="s">
        <v>5836</v>
      </c>
      <c r="E983" s="98" t="s">
        <v>5745</v>
      </c>
      <c r="F983" s="97">
        <v>301</v>
      </c>
      <c r="G983" s="97">
        <v>301</v>
      </c>
      <c r="H983" s="99">
        <v>68</v>
      </c>
      <c r="I983" s="100">
        <v>45</v>
      </c>
      <c r="J983" s="100">
        <v>46</v>
      </c>
      <c r="K983" s="100">
        <f t="shared" si="30"/>
        <v>3128</v>
      </c>
      <c r="L983" s="100">
        <f t="shared" si="31"/>
        <v>2070</v>
      </c>
      <c r="M983" s="101" t="s">
        <v>5675</v>
      </c>
    </row>
    <row r="984" spans="1:13" x14ac:dyDescent="0.3">
      <c r="A984" s="97" t="s">
        <v>2702</v>
      </c>
      <c r="B984" s="97" t="s">
        <v>2701</v>
      </c>
      <c r="C984" s="97">
        <v>4501</v>
      </c>
      <c r="D984" s="97" t="s">
        <v>5836</v>
      </c>
      <c r="E984" s="98" t="s">
        <v>5838</v>
      </c>
      <c r="F984" s="97">
        <v>306</v>
      </c>
      <c r="G984" s="97">
        <v>306</v>
      </c>
      <c r="H984" s="99">
        <v>56</v>
      </c>
      <c r="I984" s="100">
        <v>161</v>
      </c>
      <c r="J984" s="100">
        <v>0</v>
      </c>
      <c r="K984" s="100">
        <f t="shared" si="30"/>
        <v>0</v>
      </c>
      <c r="L984" s="100">
        <f t="shared" si="31"/>
        <v>0</v>
      </c>
      <c r="M984" s="101" t="s">
        <v>5675</v>
      </c>
    </row>
    <row r="985" spans="1:13" x14ac:dyDescent="0.3">
      <c r="A985" s="97" t="s">
        <v>2850</v>
      </c>
      <c r="B985" s="97" t="s">
        <v>2849</v>
      </c>
      <c r="C985" s="97">
        <v>4501</v>
      </c>
      <c r="D985" s="97" t="s">
        <v>5836</v>
      </c>
      <c r="E985" s="98" t="s">
        <v>5747</v>
      </c>
      <c r="F985" s="97">
        <v>305</v>
      </c>
      <c r="G985" s="97">
        <v>305</v>
      </c>
      <c r="H985" s="99">
        <v>28</v>
      </c>
      <c r="I985" s="100">
        <v>187</v>
      </c>
      <c r="J985" s="100">
        <v>1198</v>
      </c>
      <c r="K985" s="100">
        <f t="shared" si="30"/>
        <v>33544</v>
      </c>
      <c r="L985" s="100">
        <f t="shared" si="31"/>
        <v>224026</v>
      </c>
      <c r="M985" s="101" t="s">
        <v>5675</v>
      </c>
    </row>
    <row r="986" spans="1:13" x14ac:dyDescent="0.3">
      <c r="A986" s="97" t="s">
        <v>178</v>
      </c>
      <c r="B986" s="97" t="s">
        <v>177</v>
      </c>
      <c r="C986" s="97">
        <v>4501</v>
      </c>
      <c r="D986" s="97" t="s">
        <v>5836</v>
      </c>
      <c r="E986" s="98" t="s">
        <v>5747</v>
      </c>
      <c r="F986" s="97">
        <v>301</v>
      </c>
      <c r="G986" s="97">
        <v>301</v>
      </c>
      <c r="H986" s="99">
        <v>13</v>
      </c>
      <c r="I986" s="100">
        <v>7</v>
      </c>
      <c r="J986" s="100">
        <v>0</v>
      </c>
      <c r="K986" s="100">
        <f t="shared" si="30"/>
        <v>0</v>
      </c>
      <c r="L986" s="100">
        <f t="shared" si="31"/>
        <v>0</v>
      </c>
      <c r="M986" s="101" t="s">
        <v>5675</v>
      </c>
    </row>
    <row r="987" spans="1:13" x14ac:dyDescent="0.3">
      <c r="A987" s="97" t="s">
        <v>2796</v>
      </c>
      <c r="B987" s="97" t="s">
        <v>2795</v>
      </c>
      <c r="C987" s="97">
        <v>4501</v>
      </c>
      <c r="D987" s="97" t="s">
        <v>5836</v>
      </c>
      <c r="E987" s="98" t="s">
        <v>5747</v>
      </c>
      <c r="F987" s="97">
        <v>305</v>
      </c>
      <c r="G987" s="97">
        <v>305</v>
      </c>
      <c r="H987" s="99">
        <v>42</v>
      </c>
      <c r="I987" s="100">
        <v>177</v>
      </c>
      <c r="J987" s="100">
        <v>2583</v>
      </c>
      <c r="K987" s="100">
        <f t="shared" si="30"/>
        <v>108486</v>
      </c>
      <c r="L987" s="100">
        <f t="shared" si="31"/>
        <v>457191</v>
      </c>
      <c r="M987" s="101" t="s">
        <v>5675</v>
      </c>
    </row>
    <row r="988" spans="1:13" x14ac:dyDescent="0.3">
      <c r="A988" s="97" t="s">
        <v>2872</v>
      </c>
      <c r="B988" s="97" t="s">
        <v>2871</v>
      </c>
      <c r="C988" s="97">
        <v>4501</v>
      </c>
      <c r="D988" s="97" t="s">
        <v>5836</v>
      </c>
      <c r="E988" s="98" t="s">
        <v>5747</v>
      </c>
      <c r="F988" s="97">
        <v>305</v>
      </c>
      <c r="G988" s="97">
        <v>305</v>
      </c>
      <c r="H988" s="99">
        <v>78</v>
      </c>
      <c r="I988" s="100">
        <v>193</v>
      </c>
      <c r="J988" s="100">
        <v>49</v>
      </c>
      <c r="K988" s="100">
        <f t="shared" si="30"/>
        <v>3822</v>
      </c>
      <c r="L988" s="100">
        <f t="shared" si="31"/>
        <v>9457</v>
      </c>
      <c r="M988" s="101" t="s">
        <v>5675</v>
      </c>
    </row>
    <row r="989" spans="1:13" x14ac:dyDescent="0.3">
      <c r="A989" s="97" t="s">
        <v>2522</v>
      </c>
      <c r="B989" s="97" t="s">
        <v>2521</v>
      </c>
      <c r="C989" s="97">
        <v>4501</v>
      </c>
      <c r="D989" s="97" t="s">
        <v>5836</v>
      </c>
      <c r="E989" s="98" t="s">
        <v>5837</v>
      </c>
      <c r="F989" s="97">
        <v>309</v>
      </c>
      <c r="G989" s="97">
        <v>309</v>
      </c>
      <c r="H989" s="99">
        <v>111</v>
      </c>
      <c r="I989" s="100">
        <v>132</v>
      </c>
      <c r="J989" s="100">
        <v>7</v>
      </c>
      <c r="K989" s="100">
        <f t="shared" si="30"/>
        <v>777</v>
      </c>
      <c r="L989" s="100">
        <f t="shared" si="31"/>
        <v>924</v>
      </c>
      <c r="M989" s="101" t="s">
        <v>5675</v>
      </c>
    </row>
    <row r="990" spans="1:13" x14ac:dyDescent="0.3">
      <c r="A990" s="97" t="s">
        <v>1111</v>
      </c>
      <c r="B990" s="97" t="s">
        <v>1110</v>
      </c>
      <c r="C990" s="97">
        <v>4501</v>
      </c>
      <c r="D990" s="97" t="s">
        <v>5836</v>
      </c>
      <c r="E990" s="98" t="s">
        <v>5839</v>
      </c>
      <c r="F990" s="97">
        <v>300</v>
      </c>
      <c r="G990" s="97">
        <v>300</v>
      </c>
      <c r="H990" s="99">
        <v>34</v>
      </c>
      <c r="I990" s="100">
        <v>25</v>
      </c>
      <c r="J990" s="100">
        <v>12086</v>
      </c>
      <c r="K990" s="100">
        <f t="shared" si="30"/>
        <v>410924</v>
      </c>
      <c r="L990" s="100">
        <f t="shared" si="31"/>
        <v>302150</v>
      </c>
      <c r="M990" s="101" t="s">
        <v>5675</v>
      </c>
    </row>
    <row r="991" spans="1:13" x14ac:dyDescent="0.3">
      <c r="A991" s="97" t="s">
        <v>2966</v>
      </c>
      <c r="B991" s="97" t="s">
        <v>2965</v>
      </c>
      <c r="C991" s="97">
        <v>4501</v>
      </c>
      <c r="D991" s="97" t="s">
        <v>5836</v>
      </c>
      <c r="E991" s="98" t="s">
        <v>5837</v>
      </c>
      <c r="F991" s="97">
        <v>309</v>
      </c>
      <c r="G991" s="97">
        <v>309</v>
      </c>
      <c r="H991" s="99">
        <v>188</v>
      </c>
      <c r="I991" s="100">
        <v>211</v>
      </c>
      <c r="J991" s="100">
        <v>7</v>
      </c>
      <c r="K991" s="100">
        <f t="shared" si="30"/>
        <v>1316</v>
      </c>
      <c r="L991" s="100">
        <f t="shared" si="31"/>
        <v>1477</v>
      </c>
      <c r="M991" s="101" t="s">
        <v>5675</v>
      </c>
    </row>
    <row r="992" spans="1:13" x14ac:dyDescent="0.3">
      <c r="A992" s="97" t="s">
        <v>2964</v>
      </c>
      <c r="B992" s="97" t="s">
        <v>2963</v>
      </c>
      <c r="C992" s="97">
        <v>4501</v>
      </c>
      <c r="D992" s="97" t="s">
        <v>5836</v>
      </c>
      <c r="E992" s="98" t="s">
        <v>5837</v>
      </c>
      <c r="F992" s="97">
        <v>309</v>
      </c>
      <c r="G992" s="97">
        <v>309</v>
      </c>
      <c r="H992" s="99">
        <v>188</v>
      </c>
      <c r="I992" s="100">
        <v>211</v>
      </c>
      <c r="J992" s="100">
        <v>35</v>
      </c>
      <c r="K992" s="100">
        <f t="shared" si="30"/>
        <v>6580</v>
      </c>
      <c r="L992" s="100">
        <f t="shared" si="31"/>
        <v>7385</v>
      </c>
      <c r="M992" s="101" t="s">
        <v>5675</v>
      </c>
    </row>
    <row r="993" spans="1:13" x14ac:dyDescent="0.3">
      <c r="A993" s="97" t="s">
        <v>2520</v>
      </c>
      <c r="B993" s="97" t="s">
        <v>2519</v>
      </c>
      <c r="C993" s="97">
        <v>4501</v>
      </c>
      <c r="D993" s="97" t="s">
        <v>5836</v>
      </c>
      <c r="E993" s="98" t="s">
        <v>5837</v>
      </c>
      <c r="F993" s="97">
        <v>309</v>
      </c>
      <c r="G993" s="97">
        <v>309</v>
      </c>
      <c r="H993" s="99">
        <v>111</v>
      </c>
      <c r="I993" s="100">
        <v>132</v>
      </c>
      <c r="J993" s="100">
        <v>0</v>
      </c>
      <c r="K993" s="100">
        <f t="shared" si="30"/>
        <v>0</v>
      </c>
      <c r="L993" s="100">
        <f t="shared" si="31"/>
        <v>0</v>
      </c>
      <c r="M993" s="101" t="s">
        <v>5675</v>
      </c>
    </row>
    <row r="994" spans="1:13" x14ac:dyDescent="0.3">
      <c r="A994" s="97" t="s">
        <v>2409</v>
      </c>
      <c r="B994" s="97" t="s">
        <v>2408</v>
      </c>
      <c r="C994" s="97">
        <v>4501</v>
      </c>
      <c r="D994" s="97" t="s">
        <v>5836</v>
      </c>
      <c r="E994" s="98" t="s">
        <v>5838</v>
      </c>
      <c r="F994" s="97">
        <v>306</v>
      </c>
      <c r="G994" s="97">
        <v>306</v>
      </c>
      <c r="H994" s="99">
        <v>41</v>
      </c>
      <c r="I994" s="100">
        <v>118</v>
      </c>
      <c r="J994" s="100">
        <v>0</v>
      </c>
      <c r="K994" s="100">
        <f t="shared" si="30"/>
        <v>0</v>
      </c>
      <c r="L994" s="100">
        <f t="shared" si="31"/>
        <v>0</v>
      </c>
      <c r="M994" s="101" t="s">
        <v>5675</v>
      </c>
    </row>
    <row r="995" spans="1:13" x14ac:dyDescent="0.3">
      <c r="A995" s="97" t="s">
        <v>2308</v>
      </c>
      <c r="B995" s="97" t="s">
        <v>2307</v>
      </c>
      <c r="C995" s="97">
        <v>4501</v>
      </c>
      <c r="D995" s="97" t="s">
        <v>5836</v>
      </c>
      <c r="E995" s="98" t="s">
        <v>5747</v>
      </c>
      <c r="F995" s="97">
        <v>305</v>
      </c>
      <c r="G995" s="97">
        <v>305</v>
      </c>
      <c r="H995" s="99">
        <v>31</v>
      </c>
      <c r="I995" s="100">
        <v>108</v>
      </c>
      <c r="J995" s="100">
        <v>350</v>
      </c>
      <c r="K995" s="100">
        <f t="shared" si="30"/>
        <v>10850</v>
      </c>
      <c r="L995" s="100">
        <f t="shared" si="31"/>
        <v>37800</v>
      </c>
      <c r="M995" s="101" t="s">
        <v>5675</v>
      </c>
    </row>
    <row r="996" spans="1:13" x14ac:dyDescent="0.3">
      <c r="A996" s="97" t="s">
        <v>2596</v>
      </c>
      <c r="B996" s="97" t="s">
        <v>2595</v>
      </c>
      <c r="C996" s="97">
        <v>4501</v>
      </c>
      <c r="D996" s="97" t="s">
        <v>5836</v>
      </c>
      <c r="E996" s="98" t="s">
        <v>5747</v>
      </c>
      <c r="F996" s="97">
        <v>305</v>
      </c>
      <c r="G996" s="97">
        <v>305</v>
      </c>
      <c r="H996" s="99">
        <v>80</v>
      </c>
      <c r="I996" s="100">
        <v>144</v>
      </c>
      <c r="J996" s="100">
        <v>325</v>
      </c>
      <c r="K996" s="100">
        <f t="shared" si="30"/>
        <v>26000</v>
      </c>
      <c r="L996" s="100">
        <f t="shared" si="31"/>
        <v>46800</v>
      </c>
      <c r="M996" s="101" t="s">
        <v>5675</v>
      </c>
    </row>
    <row r="997" spans="1:13" x14ac:dyDescent="0.3">
      <c r="A997" s="97" t="s">
        <v>486</v>
      </c>
      <c r="B997" s="97" t="s">
        <v>485</v>
      </c>
      <c r="C997" s="97">
        <v>4501</v>
      </c>
      <c r="D997" s="97" t="s">
        <v>5836</v>
      </c>
      <c r="E997" s="98" t="s">
        <v>5745</v>
      </c>
      <c r="F997" s="97">
        <v>301</v>
      </c>
      <c r="G997" s="97">
        <v>301</v>
      </c>
      <c r="H997" s="99">
        <v>11</v>
      </c>
      <c r="I997" s="100">
        <v>13</v>
      </c>
      <c r="J997" s="100">
        <v>1</v>
      </c>
      <c r="K997" s="100">
        <f t="shared" si="30"/>
        <v>11</v>
      </c>
      <c r="L997" s="100">
        <f t="shared" si="31"/>
        <v>13</v>
      </c>
      <c r="M997" s="101" t="s">
        <v>5675</v>
      </c>
    </row>
    <row r="998" spans="1:13" x14ac:dyDescent="0.3">
      <c r="A998" s="97" t="s">
        <v>3315</v>
      </c>
      <c r="B998" s="97" t="s">
        <v>3314</v>
      </c>
      <c r="C998" s="97">
        <v>4501</v>
      </c>
      <c r="D998" s="97" t="s">
        <v>5836</v>
      </c>
      <c r="E998" s="98" t="s">
        <v>5747</v>
      </c>
      <c r="F998" s="97">
        <v>305</v>
      </c>
      <c r="G998" s="97">
        <v>305</v>
      </c>
      <c r="H998" s="99">
        <v>218</v>
      </c>
      <c r="I998" s="100">
        <v>308</v>
      </c>
      <c r="J998" s="100">
        <v>0</v>
      </c>
      <c r="K998" s="100">
        <f t="shared" si="30"/>
        <v>0</v>
      </c>
      <c r="L998" s="100">
        <f t="shared" si="31"/>
        <v>0</v>
      </c>
      <c r="M998" s="101" t="s">
        <v>5675</v>
      </c>
    </row>
    <row r="999" spans="1:13" x14ac:dyDescent="0.3">
      <c r="A999" s="97" t="s">
        <v>2341</v>
      </c>
      <c r="B999" s="97" t="s">
        <v>2340</v>
      </c>
      <c r="C999" s="97">
        <v>4501</v>
      </c>
      <c r="D999" s="97" t="s">
        <v>5836</v>
      </c>
      <c r="E999" s="98" t="s">
        <v>5747</v>
      </c>
      <c r="F999" s="97">
        <v>305</v>
      </c>
      <c r="G999" s="97">
        <v>305</v>
      </c>
      <c r="H999" s="99">
        <v>50</v>
      </c>
      <c r="I999" s="100">
        <v>111</v>
      </c>
      <c r="J999" s="100">
        <v>0</v>
      </c>
      <c r="K999" s="100">
        <f t="shared" si="30"/>
        <v>0</v>
      </c>
      <c r="L999" s="100">
        <f t="shared" si="31"/>
        <v>0</v>
      </c>
      <c r="M999" s="101" t="s">
        <v>5675</v>
      </c>
    </row>
    <row r="1000" spans="1:13" x14ac:dyDescent="0.3">
      <c r="A1000" s="97" t="s">
        <v>2395</v>
      </c>
      <c r="B1000" s="97" t="s">
        <v>2394</v>
      </c>
      <c r="C1000" s="97">
        <v>4501</v>
      </c>
      <c r="D1000" s="97" t="s">
        <v>5836</v>
      </c>
      <c r="E1000" s="98" t="s">
        <v>5837</v>
      </c>
      <c r="F1000" s="97">
        <v>309</v>
      </c>
      <c r="G1000" s="97">
        <v>309</v>
      </c>
      <c r="H1000" s="99">
        <v>102</v>
      </c>
      <c r="I1000" s="100">
        <v>117</v>
      </c>
      <c r="J1000" s="100">
        <v>12</v>
      </c>
      <c r="K1000" s="100">
        <f t="shared" si="30"/>
        <v>1224</v>
      </c>
      <c r="L1000" s="100">
        <f t="shared" si="31"/>
        <v>1404</v>
      </c>
      <c r="M1000" s="101" t="s">
        <v>5675</v>
      </c>
    </row>
    <row r="1001" spans="1:13" x14ac:dyDescent="0.3">
      <c r="A1001" s="97" t="s">
        <v>1882</v>
      </c>
      <c r="B1001" s="97" t="s">
        <v>1881</v>
      </c>
      <c r="C1001" s="97">
        <v>4501</v>
      </c>
      <c r="D1001" s="97" t="s">
        <v>5836</v>
      </c>
      <c r="E1001" s="98" t="s">
        <v>5745</v>
      </c>
      <c r="F1001" s="97">
        <v>301</v>
      </c>
      <c r="G1001" s="97">
        <v>301</v>
      </c>
      <c r="H1001" s="99">
        <v>50</v>
      </c>
      <c r="I1001" s="100">
        <v>70</v>
      </c>
      <c r="J1001" s="100">
        <v>145</v>
      </c>
      <c r="K1001" s="100">
        <f t="shared" si="30"/>
        <v>7250</v>
      </c>
      <c r="L1001" s="100">
        <f t="shared" si="31"/>
        <v>10150</v>
      </c>
      <c r="M1001" s="101" t="s">
        <v>5675</v>
      </c>
    </row>
    <row r="1002" spans="1:13" x14ac:dyDescent="0.3">
      <c r="A1002" s="97" t="s">
        <v>712</v>
      </c>
      <c r="B1002" s="97" t="s">
        <v>711</v>
      </c>
      <c r="C1002" s="97">
        <v>4501</v>
      </c>
      <c r="D1002" s="97" t="s">
        <v>5836</v>
      </c>
      <c r="E1002" s="98" t="s">
        <v>5840</v>
      </c>
      <c r="F1002" s="97">
        <v>307</v>
      </c>
      <c r="G1002" s="97">
        <v>307</v>
      </c>
      <c r="H1002" s="99">
        <v>16</v>
      </c>
      <c r="I1002" s="100">
        <v>17</v>
      </c>
      <c r="J1002" s="100">
        <v>25</v>
      </c>
      <c r="K1002" s="100">
        <f t="shared" si="30"/>
        <v>400</v>
      </c>
      <c r="L1002" s="100">
        <f t="shared" si="31"/>
        <v>425</v>
      </c>
      <c r="M1002" s="101" t="s">
        <v>5675</v>
      </c>
    </row>
    <row r="1003" spans="1:13" x14ac:dyDescent="0.3">
      <c r="A1003" s="97" t="s">
        <v>1663</v>
      </c>
      <c r="B1003" s="97" t="s">
        <v>1662</v>
      </c>
      <c r="C1003" s="97">
        <v>4501</v>
      </c>
      <c r="D1003" s="97" t="s">
        <v>5836</v>
      </c>
      <c r="E1003" s="98" t="s">
        <v>5840</v>
      </c>
      <c r="F1003" s="97">
        <v>307</v>
      </c>
      <c r="G1003" s="97">
        <v>307</v>
      </c>
      <c r="H1003" s="99">
        <v>95</v>
      </c>
      <c r="I1003" s="100">
        <v>52</v>
      </c>
      <c r="J1003" s="100">
        <v>1890</v>
      </c>
      <c r="K1003" s="100">
        <f t="shared" si="30"/>
        <v>179550</v>
      </c>
      <c r="L1003" s="100">
        <f t="shared" si="31"/>
        <v>98280</v>
      </c>
      <c r="M1003" s="101" t="s">
        <v>5675</v>
      </c>
    </row>
    <row r="1004" spans="1:13" x14ac:dyDescent="0.3">
      <c r="A1004" s="97" t="s">
        <v>1904</v>
      </c>
      <c r="B1004" s="97" t="s">
        <v>1903</v>
      </c>
      <c r="C1004" s="97">
        <v>4501</v>
      </c>
      <c r="D1004" s="97" t="s">
        <v>5836</v>
      </c>
      <c r="E1004" s="98" t="s">
        <v>5840</v>
      </c>
      <c r="F1004" s="97">
        <v>307</v>
      </c>
      <c r="G1004" s="97">
        <v>307</v>
      </c>
      <c r="H1004" s="99">
        <v>99</v>
      </c>
      <c r="I1004" s="100">
        <v>71</v>
      </c>
      <c r="J1004" s="100">
        <v>1905</v>
      </c>
      <c r="K1004" s="100">
        <f t="shared" si="30"/>
        <v>188595</v>
      </c>
      <c r="L1004" s="100">
        <f t="shared" si="31"/>
        <v>135255</v>
      </c>
      <c r="M1004" s="101" t="s">
        <v>5675</v>
      </c>
    </row>
    <row r="1005" spans="1:13" x14ac:dyDescent="0.3">
      <c r="A1005" s="97" t="s">
        <v>1862</v>
      </c>
      <c r="B1005" s="97" t="s">
        <v>1861</v>
      </c>
      <c r="C1005" s="97">
        <v>4502</v>
      </c>
      <c r="D1005" s="97" t="s">
        <v>5841</v>
      </c>
      <c r="E1005" s="98" t="s">
        <v>5746</v>
      </c>
      <c r="F1005" s="97">
        <v>302</v>
      </c>
      <c r="G1005" s="97">
        <v>302</v>
      </c>
      <c r="H1005" s="99">
        <v>37</v>
      </c>
      <c r="I1005" s="100">
        <v>68</v>
      </c>
      <c r="J1005" s="100">
        <v>0</v>
      </c>
      <c r="K1005" s="100">
        <f t="shared" si="30"/>
        <v>0</v>
      </c>
      <c r="L1005" s="100">
        <f t="shared" si="31"/>
        <v>0</v>
      </c>
      <c r="M1005" s="101" t="s">
        <v>5675</v>
      </c>
    </row>
    <row r="1006" spans="1:13" x14ac:dyDescent="0.3">
      <c r="A1006" s="97" t="s">
        <v>1661</v>
      </c>
      <c r="B1006" s="97" t="s">
        <v>1660</v>
      </c>
      <c r="C1006" s="97">
        <v>4502</v>
      </c>
      <c r="D1006" s="97" t="s">
        <v>5841</v>
      </c>
      <c r="E1006" s="98" t="s">
        <v>5838</v>
      </c>
      <c r="F1006" s="97">
        <v>306</v>
      </c>
      <c r="G1006" s="97">
        <v>306</v>
      </c>
      <c r="H1006" s="99">
        <v>14</v>
      </c>
      <c r="I1006" s="100">
        <v>52</v>
      </c>
      <c r="J1006" s="100">
        <v>0</v>
      </c>
      <c r="K1006" s="100">
        <f t="shared" si="30"/>
        <v>0</v>
      </c>
      <c r="L1006" s="100">
        <f t="shared" si="31"/>
        <v>0</v>
      </c>
      <c r="M1006" s="101" t="s">
        <v>5675</v>
      </c>
    </row>
    <row r="1007" spans="1:13" x14ac:dyDescent="0.3">
      <c r="A1007" s="97" t="s">
        <v>2534</v>
      </c>
      <c r="B1007" s="97" t="s">
        <v>2533</v>
      </c>
      <c r="C1007" s="97">
        <v>4502</v>
      </c>
      <c r="D1007" s="97" t="s">
        <v>5841</v>
      </c>
      <c r="E1007" s="98" t="s">
        <v>5838</v>
      </c>
      <c r="F1007" s="97">
        <v>306</v>
      </c>
      <c r="G1007" s="97">
        <v>306</v>
      </c>
      <c r="H1007" s="99">
        <v>14</v>
      </c>
      <c r="I1007" s="100">
        <v>134</v>
      </c>
      <c r="J1007" s="100">
        <v>0</v>
      </c>
      <c r="K1007" s="100">
        <f t="shared" si="30"/>
        <v>0</v>
      </c>
      <c r="L1007" s="100">
        <f t="shared" si="31"/>
        <v>0</v>
      </c>
      <c r="M1007" s="101" t="s">
        <v>5675</v>
      </c>
    </row>
    <row r="1008" spans="1:13" x14ac:dyDescent="0.3">
      <c r="A1008" s="97" t="s">
        <v>2219</v>
      </c>
      <c r="B1008" s="97" t="s">
        <v>2218</v>
      </c>
      <c r="C1008" s="97">
        <v>4502</v>
      </c>
      <c r="D1008" s="97" t="s">
        <v>5841</v>
      </c>
      <c r="E1008" s="98" t="s">
        <v>5838</v>
      </c>
      <c r="F1008" s="97">
        <v>306</v>
      </c>
      <c r="G1008" s="97">
        <v>306</v>
      </c>
      <c r="H1008" s="99">
        <v>28</v>
      </c>
      <c r="I1008" s="100">
        <v>96</v>
      </c>
      <c r="J1008" s="100">
        <v>0</v>
      </c>
      <c r="K1008" s="100">
        <f t="shared" si="30"/>
        <v>0</v>
      </c>
      <c r="L1008" s="100">
        <f t="shared" si="31"/>
        <v>0</v>
      </c>
      <c r="M1008" s="101" t="s">
        <v>5675</v>
      </c>
    </row>
    <row r="1009" spans="1:13" x14ac:dyDescent="0.3">
      <c r="A1009" s="97" t="s">
        <v>2592</v>
      </c>
      <c r="B1009" s="97" t="s">
        <v>2591</v>
      </c>
      <c r="C1009" s="97">
        <v>4502</v>
      </c>
      <c r="D1009" s="97" t="s">
        <v>5841</v>
      </c>
      <c r="E1009" s="98" t="s">
        <v>5838</v>
      </c>
      <c r="F1009" s="97">
        <v>306</v>
      </c>
      <c r="G1009" s="97">
        <v>306</v>
      </c>
      <c r="H1009" s="99">
        <v>81</v>
      </c>
      <c r="I1009" s="100">
        <v>143</v>
      </c>
      <c r="J1009" s="100">
        <v>8</v>
      </c>
      <c r="K1009" s="100">
        <f t="shared" si="30"/>
        <v>648</v>
      </c>
      <c r="L1009" s="100">
        <f t="shared" si="31"/>
        <v>1144</v>
      </c>
      <c r="M1009" s="101" t="s">
        <v>5675</v>
      </c>
    </row>
    <row r="1010" spans="1:13" x14ac:dyDescent="0.3">
      <c r="A1010" s="97" t="s">
        <v>1158</v>
      </c>
      <c r="B1010" s="97" t="s">
        <v>1157</v>
      </c>
      <c r="C1010" s="97">
        <v>4502</v>
      </c>
      <c r="D1010" s="97" t="s">
        <v>5841</v>
      </c>
      <c r="E1010" s="98" t="s">
        <v>5838</v>
      </c>
      <c r="F1010" s="97">
        <v>306</v>
      </c>
      <c r="G1010" s="97">
        <v>306</v>
      </c>
      <c r="H1010" s="99">
        <v>46</v>
      </c>
      <c r="I1010" s="100">
        <v>26</v>
      </c>
      <c r="J1010" s="100">
        <v>0</v>
      </c>
      <c r="K1010" s="100">
        <f t="shared" si="30"/>
        <v>0</v>
      </c>
      <c r="L1010" s="100">
        <f t="shared" si="31"/>
        <v>0</v>
      </c>
      <c r="M1010" s="101" t="s">
        <v>5675</v>
      </c>
    </row>
    <row r="1011" spans="1:13" x14ac:dyDescent="0.3">
      <c r="A1011" s="97" t="s">
        <v>1974</v>
      </c>
      <c r="B1011" s="97" t="s">
        <v>1973</v>
      </c>
      <c r="C1011" s="97">
        <v>4502</v>
      </c>
      <c r="D1011" s="97" t="s">
        <v>5841</v>
      </c>
      <c r="E1011" s="98" t="s">
        <v>5838</v>
      </c>
      <c r="F1011" s="97">
        <v>306</v>
      </c>
      <c r="G1011" s="97">
        <v>306</v>
      </c>
      <c r="H1011" s="99">
        <v>45</v>
      </c>
      <c r="I1011" s="100">
        <v>75</v>
      </c>
      <c r="J1011" s="100">
        <v>32</v>
      </c>
      <c r="K1011" s="100">
        <f t="shared" si="30"/>
        <v>1440</v>
      </c>
      <c r="L1011" s="100">
        <f t="shared" si="31"/>
        <v>2400</v>
      </c>
      <c r="M1011" s="101" t="s">
        <v>5675</v>
      </c>
    </row>
    <row r="1012" spans="1:13" x14ac:dyDescent="0.3">
      <c r="A1012" s="97" t="s">
        <v>2470</v>
      </c>
      <c r="B1012" s="97" t="s">
        <v>2469</v>
      </c>
      <c r="C1012" s="97">
        <v>4502</v>
      </c>
      <c r="D1012" s="97" t="s">
        <v>5841</v>
      </c>
      <c r="E1012" s="98" t="s">
        <v>5838</v>
      </c>
      <c r="F1012" s="97">
        <v>306</v>
      </c>
      <c r="G1012" s="97">
        <v>306</v>
      </c>
      <c r="H1012" s="99">
        <v>80</v>
      </c>
      <c r="I1012" s="100">
        <v>123</v>
      </c>
      <c r="J1012" s="100">
        <v>808</v>
      </c>
      <c r="K1012" s="100">
        <f t="shared" si="30"/>
        <v>64640</v>
      </c>
      <c r="L1012" s="100">
        <f t="shared" si="31"/>
        <v>99384</v>
      </c>
      <c r="M1012" s="101" t="s">
        <v>5675</v>
      </c>
    </row>
    <row r="1013" spans="1:13" x14ac:dyDescent="0.3">
      <c r="A1013" s="97" t="s">
        <v>2562</v>
      </c>
      <c r="B1013" s="97" t="s">
        <v>2561</v>
      </c>
      <c r="C1013" s="97">
        <v>4502</v>
      </c>
      <c r="D1013" s="97" t="s">
        <v>5841</v>
      </c>
      <c r="E1013" s="98" t="s">
        <v>5838</v>
      </c>
      <c r="F1013" s="97">
        <v>306</v>
      </c>
      <c r="G1013" s="97">
        <v>306</v>
      </c>
      <c r="H1013" s="99">
        <v>66</v>
      </c>
      <c r="I1013" s="100">
        <v>139</v>
      </c>
      <c r="J1013" s="100">
        <v>102</v>
      </c>
      <c r="K1013" s="100">
        <f t="shared" si="30"/>
        <v>6732</v>
      </c>
      <c r="L1013" s="100">
        <f t="shared" si="31"/>
        <v>14178</v>
      </c>
      <c r="M1013" s="101" t="s">
        <v>5675</v>
      </c>
    </row>
    <row r="1014" spans="1:13" x14ac:dyDescent="0.3">
      <c r="A1014" s="97" t="s">
        <v>1922</v>
      </c>
      <c r="B1014" s="97" t="s">
        <v>1921</v>
      </c>
      <c r="C1014" s="97">
        <v>4502</v>
      </c>
      <c r="D1014" s="97" t="s">
        <v>5841</v>
      </c>
      <c r="E1014" s="98" t="s">
        <v>5838</v>
      </c>
      <c r="F1014" s="97">
        <v>306</v>
      </c>
      <c r="G1014" s="97">
        <v>306</v>
      </c>
      <c r="H1014" s="99">
        <v>25</v>
      </c>
      <c r="I1014" s="100">
        <v>72</v>
      </c>
      <c r="J1014" s="100">
        <v>0</v>
      </c>
      <c r="K1014" s="100">
        <f t="shared" si="30"/>
        <v>0</v>
      </c>
      <c r="L1014" s="100">
        <f t="shared" si="31"/>
        <v>0</v>
      </c>
      <c r="M1014" s="101" t="s">
        <v>5675</v>
      </c>
    </row>
    <row r="1015" spans="1:13" x14ac:dyDescent="0.3">
      <c r="A1015" s="97" t="s">
        <v>3087</v>
      </c>
      <c r="B1015" s="97" t="s">
        <v>3086</v>
      </c>
      <c r="C1015" s="97">
        <v>4502</v>
      </c>
      <c r="D1015" s="97" t="s">
        <v>5841</v>
      </c>
      <c r="E1015" s="98" t="s">
        <v>5838</v>
      </c>
      <c r="F1015" s="97">
        <v>306</v>
      </c>
      <c r="G1015" s="97">
        <v>306</v>
      </c>
      <c r="H1015" s="99">
        <v>49</v>
      </c>
      <c r="I1015" s="100">
        <v>247</v>
      </c>
      <c r="J1015" s="100">
        <v>686</v>
      </c>
      <c r="K1015" s="100">
        <f t="shared" si="30"/>
        <v>33614</v>
      </c>
      <c r="L1015" s="100">
        <f t="shared" si="31"/>
        <v>169442</v>
      </c>
      <c r="M1015" s="101" t="s">
        <v>5675</v>
      </c>
    </row>
    <row r="1016" spans="1:13" x14ac:dyDescent="0.3">
      <c r="A1016" s="97" t="s">
        <v>1826</v>
      </c>
      <c r="B1016" s="97" t="s">
        <v>1825</v>
      </c>
      <c r="C1016" s="97">
        <v>4502</v>
      </c>
      <c r="D1016" s="97" t="s">
        <v>5841</v>
      </c>
      <c r="E1016" s="98" t="s">
        <v>5838</v>
      </c>
      <c r="F1016" s="97">
        <v>306</v>
      </c>
      <c r="G1016" s="97">
        <v>306</v>
      </c>
      <c r="H1016" s="99">
        <v>27</v>
      </c>
      <c r="I1016" s="100">
        <v>66</v>
      </c>
      <c r="J1016" s="100">
        <v>22</v>
      </c>
      <c r="K1016" s="100">
        <f t="shared" si="30"/>
        <v>594</v>
      </c>
      <c r="L1016" s="100">
        <f t="shared" si="31"/>
        <v>1452</v>
      </c>
      <c r="M1016" s="101" t="s">
        <v>5675</v>
      </c>
    </row>
    <row r="1017" spans="1:13" x14ac:dyDescent="0.3">
      <c r="A1017" s="97" t="s">
        <v>2127</v>
      </c>
      <c r="B1017" s="97" t="s">
        <v>2126</v>
      </c>
      <c r="C1017" s="97">
        <v>4502</v>
      </c>
      <c r="D1017" s="97" t="s">
        <v>5841</v>
      </c>
      <c r="E1017" s="98" t="s">
        <v>5838</v>
      </c>
      <c r="F1017" s="97">
        <v>306</v>
      </c>
      <c r="G1017" s="97">
        <v>306</v>
      </c>
      <c r="H1017" s="99">
        <v>382.08</v>
      </c>
      <c r="I1017" s="100">
        <v>88</v>
      </c>
      <c r="J1017" s="100">
        <v>39</v>
      </c>
      <c r="K1017" s="100">
        <f t="shared" si="30"/>
        <v>14901.119999999999</v>
      </c>
      <c r="L1017" s="100">
        <f t="shared" si="31"/>
        <v>3432</v>
      </c>
      <c r="M1017" s="101" t="s">
        <v>5675</v>
      </c>
    </row>
    <row r="1018" spans="1:13" x14ac:dyDescent="0.3">
      <c r="A1018" s="97" t="s">
        <v>2971</v>
      </c>
      <c r="B1018" s="97" t="s">
        <v>2970</v>
      </c>
      <c r="C1018" s="97">
        <v>4502</v>
      </c>
      <c r="D1018" s="97" t="s">
        <v>5841</v>
      </c>
      <c r="E1018" s="98" t="s">
        <v>5838</v>
      </c>
      <c r="F1018" s="97">
        <v>306</v>
      </c>
      <c r="G1018" s="97">
        <v>306</v>
      </c>
      <c r="H1018" s="99">
        <v>41</v>
      </c>
      <c r="I1018" s="100">
        <v>213</v>
      </c>
      <c r="J1018" s="100">
        <v>50</v>
      </c>
      <c r="K1018" s="100">
        <f t="shared" si="30"/>
        <v>2050</v>
      </c>
      <c r="L1018" s="100">
        <f t="shared" si="31"/>
        <v>10650</v>
      </c>
      <c r="M1018" s="101" t="s">
        <v>5675</v>
      </c>
    </row>
    <row r="1019" spans="1:13" x14ac:dyDescent="0.3">
      <c r="A1019" s="97" t="s">
        <v>1659</v>
      </c>
      <c r="B1019" s="97" t="s">
        <v>1658</v>
      </c>
      <c r="C1019" s="97">
        <v>4502</v>
      </c>
      <c r="D1019" s="97" t="s">
        <v>5841</v>
      </c>
      <c r="E1019" s="98" t="s">
        <v>5838</v>
      </c>
      <c r="F1019" s="97">
        <v>306</v>
      </c>
      <c r="G1019" s="97">
        <v>306</v>
      </c>
      <c r="H1019" s="99">
        <v>34</v>
      </c>
      <c r="I1019" s="100">
        <v>52</v>
      </c>
      <c r="J1019" s="100">
        <v>0</v>
      </c>
      <c r="K1019" s="100">
        <f t="shared" si="30"/>
        <v>0</v>
      </c>
      <c r="L1019" s="100">
        <f t="shared" si="31"/>
        <v>0</v>
      </c>
      <c r="M1019" s="101" t="s">
        <v>5675</v>
      </c>
    </row>
    <row r="1020" spans="1:13" x14ac:dyDescent="0.3">
      <c r="A1020" s="97" t="s">
        <v>3477</v>
      </c>
      <c r="B1020" s="97" t="s">
        <v>3476</v>
      </c>
      <c r="C1020" s="97">
        <v>4502</v>
      </c>
      <c r="D1020" s="97" t="s">
        <v>5841</v>
      </c>
      <c r="E1020" s="98" t="s">
        <v>5838</v>
      </c>
      <c r="F1020" s="97">
        <v>306</v>
      </c>
      <c r="G1020" s="97">
        <v>306</v>
      </c>
      <c r="H1020" s="99">
        <v>191</v>
      </c>
      <c r="I1020" s="100">
        <v>403</v>
      </c>
      <c r="J1020" s="100">
        <v>1528</v>
      </c>
      <c r="K1020" s="100">
        <f t="shared" si="30"/>
        <v>291848</v>
      </c>
      <c r="L1020" s="100">
        <f t="shared" si="31"/>
        <v>615784</v>
      </c>
      <c r="M1020" s="101" t="s">
        <v>5675</v>
      </c>
    </row>
    <row r="1021" spans="1:13" x14ac:dyDescent="0.3">
      <c r="A1021" s="97" t="s">
        <v>2183</v>
      </c>
      <c r="B1021" s="97" t="s">
        <v>2182</v>
      </c>
      <c r="C1021" s="97">
        <v>4502</v>
      </c>
      <c r="D1021" s="97" t="s">
        <v>5841</v>
      </c>
      <c r="E1021" s="98" t="s">
        <v>5746</v>
      </c>
      <c r="F1021" s="97">
        <v>302</v>
      </c>
      <c r="G1021" s="97">
        <v>302</v>
      </c>
      <c r="H1021" s="99">
        <v>60</v>
      </c>
      <c r="I1021" s="100">
        <v>92</v>
      </c>
      <c r="J1021" s="100">
        <v>0</v>
      </c>
      <c r="K1021" s="100">
        <f t="shared" si="30"/>
        <v>0</v>
      </c>
      <c r="L1021" s="100">
        <f t="shared" si="31"/>
        <v>0</v>
      </c>
      <c r="M1021" s="101" t="s">
        <v>5675</v>
      </c>
    </row>
    <row r="1022" spans="1:13" x14ac:dyDescent="0.3">
      <c r="A1022" s="97" t="s">
        <v>2969</v>
      </c>
      <c r="B1022" s="97" t="s">
        <v>1861</v>
      </c>
      <c r="C1022" s="97">
        <v>4502</v>
      </c>
      <c r="D1022" s="97" t="s">
        <v>5841</v>
      </c>
      <c r="E1022" s="98" t="s">
        <v>5746</v>
      </c>
      <c r="F1022" s="97">
        <v>302</v>
      </c>
      <c r="G1022" s="97">
        <v>302</v>
      </c>
      <c r="H1022" s="99">
        <v>57</v>
      </c>
      <c r="I1022" s="100">
        <v>213</v>
      </c>
      <c r="J1022" s="100">
        <v>17</v>
      </c>
      <c r="K1022" s="100">
        <f t="shared" si="30"/>
        <v>969</v>
      </c>
      <c r="L1022" s="100">
        <f t="shared" si="31"/>
        <v>3621</v>
      </c>
      <c r="M1022" s="101" t="s">
        <v>5675</v>
      </c>
    </row>
    <row r="1023" spans="1:13" x14ac:dyDescent="0.3">
      <c r="A1023" s="97" t="s">
        <v>2056</v>
      </c>
      <c r="B1023" s="97" t="s">
        <v>2055</v>
      </c>
      <c r="C1023" s="97">
        <v>4502</v>
      </c>
      <c r="D1023" s="97" t="s">
        <v>5841</v>
      </c>
      <c r="E1023" s="98" t="s">
        <v>5838</v>
      </c>
      <c r="F1023" s="97">
        <v>306</v>
      </c>
      <c r="G1023" s="97">
        <v>306</v>
      </c>
      <c r="H1023" s="99">
        <v>53</v>
      </c>
      <c r="I1023" s="100">
        <v>81</v>
      </c>
      <c r="J1023" s="100">
        <v>0</v>
      </c>
      <c r="K1023" s="100">
        <f t="shared" si="30"/>
        <v>0</v>
      </c>
      <c r="L1023" s="100">
        <f t="shared" si="31"/>
        <v>0</v>
      </c>
      <c r="M1023" s="101" t="s">
        <v>5675</v>
      </c>
    </row>
    <row r="1024" spans="1:13" x14ac:dyDescent="0.3">
      <c r="A1024" s="97" t="s">
        <v>2590</v>
      </c>
      <c r="B1024" s="97" t="s">
        <v>2589</v>
      </c>
      <c r="C1024" s="97">
        <v>4502</v>
      </c>
      <c r="D1024" s="97" t="s">
        <v>5841</v>
      </c>
      <c r="E1024" s="98" t="s">
        <v>5838</v>
      </c>
      <c r="F1024" s="97">
        <v>306</v>
      </c>
      <c r="G1024" s="97">
        <v>306</v>
      </c>
      <c r="H1024" s="99">
        <v>93</v>
      </c>
      <c r="I1024" s="100">
        <v>143</v>
      </c>
      <c r="J1024" s="100">
        <v>0</v>
      </c>
      <c r="K1024" s="100">
        <f t="shared" si="30"/>
        <v>0</v>
      </c>
      <c r="L1024" s="100">
        <f t="shared" si="31"/>
        <v>0</v>
      </c>
      <c r="M1024" s="101" t="s">
        <v>5675</v>
      </c>
    </row>
    <row r="1025" spans="1:13" x14ac:dyDescent="0.3">
      <c r="A1025" s="97" t="s">
        <v>2253</v>
      </c>
      <c r="B1025" s="97" t="s">
        <v>2252</v>
      </c>
      <c r="C1025" s="97">
        <v>4502</v>
      </c>
      <c r="D1025" s="97" t="s">
        <v>5841</v>
      </c>
      <c r="E1025" s="98" t="s">
        <v>5838</v>
      </c>
      <c r="F1025" s="97">
        <v>306</v>
      </c>
      <c r="G1025" s="97">
        <v>306</v>
      </c>
      <c r="H1025" s="99">
        <v>21</v>
      </c>
      <c r="I1025" s="100">
        <v>99</v>
      </c>
      <c r="J1025" s="100">
        <v>0</v>
      </c>
      <c r="K1025" s="100">
        <f t="shared" si="30"/>
        <v>0</v>
      </c>
      <c r="L1025" s="100">
        <f t="shared" si="31"/>
        <v>0</v>
      </c>
      <c r="M1025" s="101" t="s">
        <v>5675</v>
      </c>
    </row>
    <row r="1026" spans="1:13" x14ac:dyDescent="0.3">
      <c r="A1026" s="97" t="s">
        <v>670</v>
      </c>
      <c r="B1026" s="97" t="s">
        <v>669</v>
      </c>
      <c r="C1026" s="97">
        <v>4502</v>
      </c>
      <c r="D1026" s="97" t="s">
        <v>5841</v>
      </c>
      <c r="E1026" s="98" t="s">
        <v>5838</v>
      </c>
      <c r="F1026" s="97">
        <v>306</v>
      </c>
      <c r="G1026" s="97">
        <v>306</v>
      </c>
      <c r="H1026" s="99">
        <v>17</v>
      </c>
      <c r="I1026" s="100">
        <v>16</v>
      </c>
      <c r="J1026" s="100">
        <v>85</v>
      </c>
      <c r="K1026" s="100">
        <f t="shared" si="30"/>
        <v>1445</v>
      </c>
      <c r="L1026" s="100">
        <f t="shared" si="31"/>
        <v>1360</v>
      </c>
      <c r="M1026" s="101" t="s">
        <v>5675</v>
      </c>
    </row>
    <row r="1027" spans="1:13" x14ac:dyDescent="0.3">
      <c r="A1027" s="97" t="s">
        <v>710</v>
      </c>
      <c r="B1027" s="97" t="s">
        <v>709</v>
      </c>
      <c r="C1027" s="97">
        <v>4502</v>
      </c>
      <c r="D1027" s="97" t="s">
        <v>5841</v>
      </c>
      <c r="E1027" s="98" t="s">
        <v>5838</v>
      </c>
      <c r="F1027" s="97">
        <v>306</v>
      </c>
      <c r="G1027" s="97">
        <v>306</v>
      </c>
      <c r="H1027" s="99">
        <v>14</v>
      </c>
      <c r="I1027" s="100">
        <v>17</v>
      </c>
      <c r="J1027" s="100">
        <v>85</v>
      </c>
      <c r="K1027" s="100">
        <f t="shared" si="30"/>
        <v>1190</v>
      </c>
      <c r="L1027" s="100">
        <f t="shared" si="31"/>
        <v>1445</v>
      </c>
      <c r="M1027" s="101" t="s">
        <v>5675</v>
      </c>
    </row>
    <row r="1028" spans="1:13" x14ac:dyDescent="0.3">
      <c r="A1028" s="97" t="s">
        <v>2532</v>
      </c>
      <c r="B1028" s="97" t="s">
        <v>2531</v>
      </c>
      <c r="C1028" s="97">
        <v>4502</v>
      </c>
      <c r="D1028" s="97" t="s">
        <v>5841</v>
      </c>
      <c r="E1028" s="98" t="s">
        <v>5838</v>
      </c>
      <c r="F1028" s="97">
        <v>306</v>
      </c>
      <c r="G1028" s="97">
        <v>306</v>
      </c>
      <c r="H1028" s="99">
        <v>14</v>
      </c>
      <c r="I1028" s="100">
        <v>134</v>
      </c>
      <c r="J1028" s="100">
        <v>0</v>
      </c>
      <c r="K1028" s="100">
        <f t="shared" si="30"/>
        <v>0</v>
      </c>
      <c r="L1028" s="100">
        <f t="shared" si="31"/>
        <v>0</v>
      </c>
      <c r="M1028" s="101" t="s">
        <v>5675</v>
      </c>
    </row>
    <row r="1029" spans="1:13" x14ac:dyDescent="0.3">
      <c r="A1029" s="97" t="s">
        <v>1109</v>
      </c>
      <c r="B1029" s="97" t="s">
        <v>1108</v>
      </c>
      <c r="C1029" s="97">
        <v>4502</v>
      </c>
      <c r="D1029" s="97" t="s">
        <v>5841</v>
      </c>
      <c r="E1029" s="98" t="s">
        <v>5745</v>
      </c>
      <c r="F1029" s="97">
        <v>301</v>
      </c>
      <c r="G1029" s="97">
        <v>301</v>
      </c>
      <c r="H1029" s="99">
        <v>28</v>
      </c>
      <c r="I1029" s="100">
        <v>25</v>
      </c>
      <c r="J1029" s="100">
        <v>30</v>
      </c>
      <c r="K1029" s="100">
        <f t="shared" si="30"/>
        <v>840</v>
      </c>
      <c r="L1029" s="100">
        <f t="shared" si="31"/>
        <v>750</v>
      </c>
      <c r="M1029" s="101" t="s">
        <v>5675</v>
      </c>
    </row>
    <row r="1030" spans="1:13" x14ac:dyDescent="0.3">
      <c r="A1030" s="97" t="s">
        <v>2217</v>
      </c>
      <c r="B1030" s="97" t="s">
        <v>2216</v>
      </c>
      <c r="C1030" s="97">
        <v>4502</v>
      </c>
      <c r="D1030" s="97" t="s">
        <v>5841</v>
      </c>
      <c r="E1030" s="98" t="s">
        <v>5838</v>
      </c>
      <c r="F1030" s="97">
        <v>306</v>
      </c>
      <c r="G1030" s="97">
        <v>306</v>
      </c>
      <c r="H1030" s="99">
        <v>28</v>
      </c>
      <c r="I1030" s="100">
        <v>96</v>
      </c>
      <c r="J1030" s="100">
        <v>0</v>
      </c>
      <c r="K1030" s="100">
        <f t="shared" si="30"/>
        <v>0</v>
      </c>
      <c r="L1030" s="100">
        <f t="shared" si="31"/>
        <v>0</v>
      </c>
      <c r="M1030" s="101" t="s">
        <v>5675</v>
      </c>
    </row>
    <row r="1031" spans="1:13" x14ac:dyDescent="0.3">
      <c r="A1031" s="97" t="s">
        <v>3273</v>
      </c>
      <c r="B1031" s="97" t="s">
        <v>3269</v>
      </c>
      <c r="C1031" s="97">
        <v>4502</v>
      </c>
      <c r="D1031" s="97" t="s">
        <v>5841</v>
      </c>
      <c r="E1031" s="98" t="s">
        <v>5838</v>
      </c>
      <c r="F1031" s="97">
        <v>306</v>
      </c>
      <c r="G1031" s="97">
        <v>306</v>
      </c>
      <c r="H1031" s="99">
        <v>30</v>
      </c>
      <c r="I1031" s="100">
        <v>289</v>
      </c>
      <c r="J1031" s="100">
        <v>0</v>
      </c>
      <c r="K1031" s="100">
        <f t="shared" si="30"/>
        <v>0</v>
      </c>
      <c r="L1031" s="100">
        <f t="shared" si="31"/>
        <v>0</v>
      </c>
      <c r="M1031" s="101" t="s">
        <v>5675</v>
      </c>
    </row>
    <row r="1032" spans="1:13" x14ac:dyDescent="0.3">
      <c r="A1032" s="97" t="s">
        <v>1781</v>
      </c>
      <c r="B1032" s="97" t="s">
        <v>1777</v>
      </c>
      <c r="C1032" s="97">
        <v>4502</v>
      </c>
      <c r="D1032" s="97" t="s">
        <v>5841</v>
      </c>
      <c r="E1032" s="98" t="s">
        <v>5838</v>
      </c>
      <c r="F1032" s="97">
        <v>306</v>
      </c>
      <c r="G1032" s="97">
        <v>306</v>
      </c>
      <c r="H1032" s="99">
        <v>16</v>
      </c>
      <c r="I1032" s="100">
        <v>61</v>
      </c>
      <c r="J1032" s="100">
        <v>0</v>
      </c>
      <c r="K1032" s="100">
        <f t="shared" si="30"/>
        <v>0</v>
      </c>
      <c r="L1032" s="100">
        <f t="shared" si="31"/>
        <v>0</v>
      </c>
      <c r="M1032" s="101" t="s">
        <v>5675</v>
      </c>
    </row>
    <row r="1033" spans="1:13" x14ac:dyDescent="0.3">
      <c r="A1033" s="97" t="s">
        <v>3193</v>
      </c>
      <c r="B1033" s="97" t="s">
        <v>3192</v>
      </c>
      <c r="C1033" s="97">
        <v>4502</v>
      </c>
      <c r="D1033" s="97" t="s">
        <v>5841</v>
      </c>
      <c r="E1033" s="98" t="s">
        <v>5838</v>
      </c>
      <c r="F1033" s="97">
        <v>306</v>
      </c>
      <c r="G1033" s="97">
        <v>306</v>
      </c>
      <c r="H1033" s="99">
        <v>186</v>
      </c>
      <c r="I1033" s="100">
        <v>267</v>
      </c>
      <c r="J1033" s="100">
        <v>0</v>
      </c>
      <c r="K1033" s="100">
        <f t="shared" ref="K1033:K1096" si="32">J1033*H1033</f>
        <v>0</v>
      </c>
      <c r="L1033" s="100">
        <f t="shared" ref="L1033:L1096" si="33">+J1033*I1033</f>
        <v>0</v>
      </c>
      <c r="M1033" s="101" t="s">
        <v>5675</v>
      </c>
    </row>
    <row r="1034" spans="1:13" x14ac:dyDescent="0.3">
      <c r="A1034" s="97" t="s">
        <v>3191</v>
      </c>
      <c r="B1034" s="97" t="s">
        <v>3190</v>
      </c>
      <c r="C1034" s="97">
        <v>4502</v>
      </c>
      <c r="D1034" s="97" t="s">
        <v>5841</v>
      </c>
      <c r="E1034" s="98" t="s">
        <v>5838</v>
      </c>
      <c r="F1034" s="97">
        <v>306</v>
      </c>
      <c r="G1034" s="97">
        <v>306</v>
      </c>
      <c r="H1034" s="99">
        <v>186</v>
      </c>
      <c r="I1034" s="100">
        <v>267</v>
      </c>
      <c r="J1034" s="100">
        <v>2</v>
      </c>
      <c r="K1034" s="100">
        <f t="shared" si="32"/>
        <v>372</v>
      </c>
      <c r="L1034" s="100">
        <f t="shared" si="33"/>
        <v>534</v>
      </c>
      <c r="M1034" s="101" t="s">
        <v>5675</v>
      </c>
    </row>
    <row r="1035" spans="1:13" x14ac:dyDescent="0.3">
      <c r="A1035" s="97" t="s">
        <v>2442</v>
      </c>
      <c r="B1035" s="97" t="s">
        <v>2441</v>
      </c>
      <c r="C1035" s="97">
        <v>4502</v>
      </c>
      <c r="D1035" s="97" t="s">
        <v>5841</v>
      </c>
      <c r="E1035" s="98" t="s">
        <v>5838</v>
      </c>
      <c r="F1035" s="97">
        <v>306</v>
      </c>
      <c r="G1035" s="97">
        <v>306</v>
      </c>
      <c r="H1035" s="99">
        <v>78</v>
      </c>
      <c r="I1035" s="100">
        <v>120</v>
      </c>
      <c r="J1035" s="100">
        <v>168</v>
      </c>
      <c r="K1035" s="100">
        <f t="shared" si="32"/>
        <v>13104</v>
      </c>
      <c r="L1035" s="100">
        <f t="shared" si="33"/>
        <v>20160</v>
      </c>
      <c r="M1035" s="101" t="s">
        <v>5675</v>
      </c>
    </row>
    <row r="1036" spans="1:13" x14ac:dyDescent="0.3">
      <c r="A1036" s="97" t="s">
        <v>3029</v>
      </c>
      <c r="B1036" s="97" t="s">
        <v>3028</v>
      </c>
      <c r="C1036" s="97">
        <v>4502</v>
      </c>
      <c r="D1036" s="97" t="s">
        <v>5841</v>
      </c>
      <c r="E1036" s="98" t="s">
        <v>5838</v>
      </c>
      <c r="F1036" s="97">
        <v>306</v>
      </c>
      <c r="G1036" s="97">
        <v>306</v>
      </c>
      <c r="H1036" s="99">
        <v>136</v>
      </c>
      <c r="I1036" s="100">
        <v>230</v>
      </c>
      <c r="J1036" s="100">
        <v>0</v>
      </c>
      <c r="K1036" s="100">
        <f t="shared" si="32"/>
        <v>0</v>
      </c>
      <c r="L1036" s="100">
        <f t="shared" si="33"/>
        <v>0</v>
      </c>
      <c r="M1036" s="101" t="s">
        <v>5675</v>
      </c>
    </row>
    <row r="1037" spans="1:13" x14ac:dyDescent="0.3">
      <c r="A1037" s="97" t="s">
        <v>2739</v>
      </c>
      <c r="B1037" s="97" t="s">
        <v>2738</v>
      </c>
      <c r="C1037" s="97">
        <v>4502</v>
      </c>
      <c r="D1037" s="97" t="s">
        <v>5841</v>
      </c>
      <c r="E1037" s="98" t="s">
        <v>5838</v>
      </c>
      <c r="F1037" s="97">
        <v>306</v>
      </c>
      <c r="G1037" s="97">
        <v>306</v>
      </c>
      <c r="H1037" s="99">
        <v>98</v>
      </c>
      <c r="I1037" s="100">
        <v>173</v>
      </c>
      <c r="J1037" s="100">
        <v>49</v>
      </c>
      <c r="K1037" s="100">
        <f t="shared" si="32"/>
        <v>4802</v>
      </c>
      <c r="L1037" s="100">
        <f t="shared" si="33"/>
        <v>8477</v>
      </c>
      <c r="M1037" s="101" t="s">
        <v>5675</v>
      </c>
    </row>
    <row r="1038" spans="1:13" x14ac:dyDescent="0.3">
      <c r="A1038" s="97" t="s">
        <v>3708</v>
      </c>
      <c r="B1038" s="97" t="s">
        <v>3707</v>
      </c>
      <c r="C1038" s="97">
        <v>4502</v>
      </c>
      <c r="D1038" s="97" t="s">
        <v>5841</v>
      </c>
      <c r="E1038" s="98" t="s">
        <v>5838</v>
      </c>
      <c r="F1038" s="97">
        <v>306</v>
      </c>
      <c r="G1038" s="97">
        <v>306</v>
      </c>
      <c r="H1038" s="99">
        <v>345</v>
      </c>
      <c r="I1038" s="100">
        <v>530</v>
      </c>
      <c r="J1038" s="100">
        <v>1314</v>
      </c>
      <c r="K1038" s="100">
        <f t="shared" si="32"/>
        <v>453330</v>
      </c>
      <c r="L1038" s="100">
        <f t="shared" si="33"/>
        <v>696420</v>
      </c>
      <c r="M1038" s="101" t="s">
        <v>5675</v>
      </c>
    </row>
    <row r="1039" spans="1:13" x14ac:dyDescent="0.3">
      <c r="A1039" s="97" t="s">
        <v>3044</v>
      </c>
      <c r="B1039" s="97" t="s">
        <v>3043</v>
      </c>
      <c r="C1039" s="97">
        <v>4502</v>
      </c>
      <c r="D1039" s="97" t="s">
        <v>5841</v>
      </c>
      <c r="E1039" s="98" t="s">
        <v>5747</v>
      </c>
      <c r="F1039" s="97">
        <v>305</v>
      </c>
      <c r="G1039" s="97">
        <v>305</v>
      </c>
      <c r="H1039" s="99">
        <v>37</v>
      </c>
      <c r="I1039" s="100">
        <v>232</v>
      </c>
      <c r="J1039" s="100">
        <v>4</v>
      </c>
      <c r="K1039" s="100">
        <f t="shared" si="32"/>
        <v>148</v>
      </c>
      <c r="L1039" s="100">
        <f t="shared" si="33"/>
        <v>928</v>
      </c>
      <c r="M1039" s="101" t="s">
        <v>5675</v>
      </c>
    </row>
    <row r="1040" spans="1:13" x14ac:dyDescent="0.3">
      <c r="A1040" s="97" t="s">
        <v>2407</v>
      </c>
      <c r="B1040" s="97" t="s">
        <v>2406</v>
      </c>
      <c r="C1040" s="97">
        <v>4502</v>
      </c>
      <c r="D1040" s="97" t="s">
        <v>5841</v>
      </c>
      <c r="E1040" s="98" t="s">
        <v>5838</v>
      </c>
      <c r="F1040" s="97">
        <v>306</v>
      </c>
      <c r="G1040" s="97">
        <v>306</v>
      </c>
      <c r="H1040" s="99">
        <v>41</v>
      </c>
      <c r="I1040" s="100">
        <v>118</v>
      </c>
      <c r="J1040" s="100">
        <v>377</v>
      </c>
      <c r="K1040" s="100">
        <f t="shared" si="32"/>
        <v>15457</v>
      </c>
      <c r="L1040" s="100">
        <f t="shared" si="33"/>
        <v>44486</v>
      </c>
      <c r="M1040" s="101" t="s">
        <v>5675</v>
      </c>
    </row>
    <row r="1041" spans="1:13" x14ac:dyDescent="0.3">
      <c r="A1041" s="97" t="s">
        <v>3321</v>
      </c>
      <c r="B1041" s="97" t="s">
        <v>3320</v>
      </c>
      <c r="C1041" s="97">
        <v>4502</v>
      </c>
      <c r="D1041" s="97" t="s">
        <v>5841</v>
      </c>
      <c r="E1041" s="98" t="s">
        <v>5838</v>
      </c>
      <c r="F1041" s="97">
        <v>306</v>
      </c>
      <c r="G1041" s="97">
        <v>306</v>
      </c>
      <c r="H1041" s="99">
        <v>147</v>
      </c>
      <c r="I1041" s="100">
        <v>309</v>
      </c>
      <c r="J1041" s="100">
        <v>0</v>
      </c>
      <c r="K1041" s="100">
        <f t="shared" si="32"/>
        <v>0</v>
      </c>
      <c r="L1041" s="100">
        <f t="shared" si="33"/>
        <v>0</v>
      </c>
      <c r="M1041" s="101" t="s">
        <v>5675</v>
      </c>
    </row>
    <row r="1042" spans="1:13" x14ac:dyDescent="0.3">
      <c r="A1042" s="97" t="s">
        <v>2201</v>
      </c>
      <c r="B1042" s="97" t="s">
        <v>2200</v>
      </c>
      <c r="C1042" s="97">
        <v>4502</v>
      </c>
      <c r="D1042" s="97" t="s">
        <v>5841</v>
      </c>
      <c r="E1042" s="98" t="s">
        <v>5838</v>
      </c>
      <c r="F1042" s="97">
        <v>306</v>
      </c>
      <c r="G1042" s="97">
        <v>306</v>
      </c>
      <c r="H1042" s="99">
        <v>45</v>
      </c>
      <c r="I1042" s="100">
        <v>94</v>
      </c>
      <c r="J1042" s="100">
        <v>4</v>
      </c>
      <c r="K1042" s="100">
        <f t="shared" si="32"/>
        <v>180</v>
      </c>
      <c r="L1042" s="100">
        <f t="shared" si="33"/>
        <v>376</v>
      </c>
      <c r="M1042" s="101" t="s">
        <v>5675</v>
      </c>
    </row>
    <row r="1043" spans="1:13" x14ac:dyDescent="0.3">
      <c r="A1043" s="97" t="s">
        <v>2199</v>
      </c>
      <c r="B1043" s="97" t="s">
        <v>2198</v>
      </c>
      <c r="C1043" s="97">
        <v>4502</v>
      </c>
      <c r="D1043" s="97" t="s">
        <v>5841</v>
      </c>
      <c r="E1043" s="98" t="s">
        <v>5838</v>
      </c>
      <c r="F1043" s="97">
        <v>306</v>
      </c>
      <c r="G1043" s="97">
        <v>306</v>
      </c>
      <c r="H1043" s="99">
        <v>45</v>
      </c>
      <c r="I1043" s="100">
        <v>94</v>
      </c>
      <c r="J1043" s="100">
        <v>0</v>
      </c>
      <c r="K1043" s="100">
        <f t="shared" si="32"/>
        <v>0</v>
      </c>
      <c r="L1043" s="100">
        <f t="shared" si="33"/>
        <v>0</v>
      </c>
      <c r="M1043" s="101" t="s">
        <v>5675</v>
      </c>
    </row>
    <row r="1044" spans="1:13" x14ac:dyDescent="0.3">
      <c r="A1044" s="97" t="s">
        <v>3319</v>
      </c>
      <c r="B1044" s="97" t="s">
        <v>3318</v>
      </c>
      <c r="C1044" s="97">
        <v>4502</v>
      </c>
      <c r="D1044" s="97" t="s">
        <v>5841</v>
      </c>
      <c r="E1044" s="98" t="s">
        <v>5838</v>
      </c>
      <c r="F1044" s="97">
        <v>306</v>
      </c>
      <c r="G1044" s="97">
        <v>306</v>
      </c>
      <c r="H1044" s="99">
        <v>147</v>
      </c>
      <c r="I1044" s="100">
        <v>309</v>
      </c>
      <c r="J1044" s="100">
        <v>44</v>
      </c>
      <c r="K1044" s="100">
        <f t="shared" si="32"/>
        <v>6468</v>
      </c>
      <c r="L1044" s="100">
        <f t="shared" si="33"/>
        <v>13596</v>
      </c>
      <c r="M1044" s="101" t="s">
        <v>5675</v>
      </c>
    </row>
    <row r="1045" spans="1:13" x14ac:dyDescent="0.3">
      <c r="A1045" s="97" t="s">
        <v>2547</v>
      </c>
      <c r="B1045" s="97" t="s">
        <v>2546</v>
      </c>
      <c r="C1045" s="97">
        <v>4502</v>
      </c>
      <c r="D1045" s="97" t="s">
        <v>5841</v>
      </c>
      <c r="E1045" s="98" t="s">
        <v>5838</v>
      </c>
      <c r="F1045" s="97">
        <v>306</v>
      </c>
      <c r="G1045" s="97">
        <v>306</v>
      </c>
      <c r="H1045" s="99">
        <v>33</v>
      </c>
      <c r="I1045" s="100">
        <v>136</v>
      </c>
      <c r="J1045" s="100">
        <v>14</v>
      </c>
      <c r="K1045" s="100">
        <f t="shared" si="32"/>
        <v>462</v>
      </c>
      <c r="L1045" s="100">
        <f t="shared" si="33"/>
        <v>1904</v>
      </c>
      <c r="M1045" s="101" t="s">
        <v>5675</v>
      </c>
    </row>
    <row r="1046" spans="1:13" x14ac:dyDescent="0.3">
      <c r="A1046" s="97" t="s">
        <v>3052</v>
      </c>
      <c r="B1046" s="97" t="s">
        <v>3051</v>
      </c>
      <c r="C1046" s="97">
        <v>4502</v>
      </c>
      <c r="D1046" s="97" t="s">
        <v>5841</v>
      </c>
      <c r="E1046" s="98" t="s">
        <v>5838</v>
      </c>
      <c r="F1046" s="97">
        <v>306</v>
      </c>
      <c r="G1046" s="97">
        <v>306</v>
      </c>
      <c r="H1046" s="99">
        <v>276</v>
      </c>
      <c r="I1046" s="100">
        <v>234</v>
      </c>
      <c r="J1046" s="100">
        <v>1374</v>
      </c>
      <c r="K1046" s="100">
        <f t="shared" si="32"/>
        <v>379224</v>
      </c>
      <c r="L1046" s="100">
        <f t="shared" si="33"/>
        <v>321516</v>
      </c>
      <c r="M1046" s="101" t="s">
        <v>5675</v>
      </c>
    </row>
    <row r="1047" spans="1:13" x14ac:dyDescent="0.3">
      <c r="A1047" s="97" t="s">
        <v>2440</v>
      </c>
      <c r="B1047" s="97" t="s">
        <v>2439</v>
      </c>
      <c r="C1047" s="97">
        <v>4502</v>
      </c>
      <c r="D1047" s="97" t="s">
        <v>5841</v>
      </c>
      <c r="E1047" s="98" t="s">
        <v>5838</v>
      </c>
      <c r="F1047" s="97">
        <v>306</v>
      </c>
      <c r="G1047" s="97">
        <v>306</v>
      </c>
      <c r="H1047" s="99">
        <v>78</v>
      </c>
      <c r="I1047" s="100">
        <v>120</v>
      </c>
      <c r="J1047" s="100">
        <v>14</v>
      </c>
      <c r="K1047" s="100">
        <f t="shared" si="32"/>
        <v>1092</v>
      </c>
      <c r="L1047" s="100">
        <f t="shared" si="33"/>
        <v>1680</v>
      </c>
      <c r="M1047" s="101" t="s">
        <v>5675</v>
      </c>
    </row>
    <row r="1048" spans="1:13" x14ac:dyDescent="0.3">
      <c r="A1048" s="97" t="s">
        <v>2438</v>
      </c>
      <c r="B1048" s="97" t="s">
        <v>2437</v>
      </c>
      <c r="C1048" s="97">
        <v>4502</v>
      </c>
      <c r="D1048" s="97" t="s">
        <v>5841</v>
      </c>
      <c r="E1048" s="98" t="s">
        <v>5838</v>
      </c>
      <c r="F1048" s="97">
        <v>306</v>
      </c>
      <c r="G1048" s="97">
        <v>306</v>
      </c>
      <c r="H1048" s="99">
        <v>78</v>
      </c>
      <c r="I1048" s="100">
        <v>120</v>
      </c>
      <c r="J1048" s="100">
        <v>9</v>
      </c>
      <c r="K1048" s="100">
        <f t="shared" si="32"/>
        <v>702</v>
      </c>
      <c r="L1048" s="100">
        <f t="shared" si="33"/>
        <v>1080</v>
      </c>
      <c r="M1048" s="101" t="s">
        <v>5675</v>
      </c>
    </row>
    <row r="1049" spans="1:13" x14ac:dyDescent="0.3">
      <c r="A1049" s="97" t="s">
        <v>2436</v>
      </c>
      <c r="B1049" s="97" t="s">
        <v>2435</v>
      </c>
      <c r="C1049" s="97">
        <v>4502</v>
      </c>
      <c r="D1049" s="97" t="s">
        <v>5841</v>
      </c>
      <c r="E1049" s="98" t="s">
        <v>5838</v>
      </c>
      <c r="F1049" s="97">
        <v>306</v>
      </c>
      <c r="G1049" s="97">
        <v>306</v>
      </c>
      <c r="H1049" s="99">
        <v>78</v>
      </c>
      <c r="I1049" s="100">
        <v>120</v>
      </c>
      <c r="J1049" s="100">
        <v>0</v>
      </c>
      <c r="K1049" s="100">
        <f t="shared" si="32"/>
        <v>0</v>
      </c>
      <c r="L1049" s="100">
        <f t="shared" si="33"/>
        <v>0</v>
      </c>
      <c r="M1049" s="101" t="s">
        <v>5675</v>
      </c>
    </row>
    <row r="1050" spans="1:13" x14ac:dyDescent="0.3">
      <c r="A1050" s="97" t="s">
        <v>2434</v>
      </c>
      <c r="B1050" s="97" t="s">
        <v>2433</v>
      </c>
      <c r="C1050" s="97">
        <v>4502</v>
      </c>
      <c r="D1050" s="97" t="s">
        <v>5841</v>
      </c>
      <c r="E1050" s="98" t="s">
        <v>5838</v>
      </c>
      <c r="F1050" s="97">
        <v>306</v>
      </c>
      <c r="G1050" s="97">
        <v>306</v>
      </c>
      <c r="H1050" s="99">
        <v>78</v>
      </c>
      <c r="I1050" s="100">
        <v>120</v>
      </c>
      <c r="J1050" s="100">
        <v>0</v>
      </c>
      <c r="K1050" s="100">
        <f t="shared" si="32"/>
        <v>0</v>
      </c>
      <c r="L1050" s="100">
        <f t="shared" si="33"/>
        <v>0</v>
      </c>
      <c r="M1050" s="101" t="s">
        <v>5675</v>
      </c>
    </row>
    <row r="1051" spans="1:13" x14ac:dyDescent="0.3">
      <c r="A1051" s="97" t="s">
        <v>2846</v>
      </c>
      <c r="B1051" s="97" t="s">
        <v>2845</v>
      </c>
      <c r="C1051" s="97">
        <v>4505</v>
      </c>
      <c r="D1051" s="97" t="s">
        <v>5831</v>
      </c>
      <c r="E1051" s="98" t="s">
        <v>5838</v>
      </c>
      <c r="F1051" s="97">
        <v>306</v>
      </c>
      <c r="G1051" s="97">
        <v>306</v>
      </c>
      <c r="H1051" s="99">
        <v>100</v>
      </c>
      <c r="I1051" s="100">
        <v>185</v>
      </c>
      <c r="J1051" s="100">
        <v>0</v>
      </c>
      <c r="K1051" s="100">
        <f t="shared" si="32"/>
        <v>0</v>
      </c>
      <c r="L1051" s="100">
        <f t="shared" si="33"/>
        <v>0</v>
      </c>
      <c r="M1051" s="101" t="s">
        <v>5675</v>
      </c>
    </row>
    <row r="1052" spans="1:13" x14ac:dyDescent="0.3">
      <c r="A1052" s="97" t="s">
        <v>3189</v>
      </c>
      <c r="B1052" s="97" t="s">
        <v>3188</v>
      </c>
      <c r="C1052" s="97">
        <v>4502</v>
      </c>
      <c r="D1052" s="97" t="s">
        <v>5841</v>
      </c>
      <c r="E1052" s="98" t="s">
        <v>5838</v>
      </c>
      <c r="F1052" s="97">
        <v>306</v>
      </c>
      <c r="G1052" s="97">
        <v>306</v>
      </c>
      <c r="H1052" s="99">
        <v>186</v>
      </c>
      <c r="I1052" s="100">
        <v>267</v>
      </c>
      <c r="J1052" s="100">
        <v>71</v>
      </c>
      <c r="K1052" s="100">
        <f t="shared" si="32"/>
        <v>13206</v>
      </c>
      <c r="L1052" s="100">
        <f t="shared" si="33"/>
        <v>18957</v>
      </c>
      <c r="M1052" s="101" t="s">
        <v>5675</v>
      </c>
    </row>
    <row r="1053" spans="1:13" x14ac:dyDescent="0.3">
      <c r="A1053" s="97" t="s">
        <v>2293</v>
      </c>
      <c r="B1053" s="97" t="s">
        <v>2292</v>
      </c>
      <c r="C1053" s="97">
        <v>4502</v>
      </c>
      <c r="D1053" s="97" t="s">
        <v>5841</v>
      </c>
      <c r="E1053" s="98" t="s">
        <v>5838</v>
      </c>
      <c r="F1053" s="97">
        <v>306</v>
      </c>
      <c r="G1053" s="97">
        <v>306</v>
      </c>
      <c r="H1053" s="99">
        <v>69</v>
      </c>
      <c r="I1053" s="100">
        <v>106</v>
      </c>
      <c r="J1053" s="100">
        <v>4</v>
      </c>
      <c r="K1053" s="100">
        <f t="shared" si="32"/>
        <v>276</v>
      </c>
      <c r="L1053" s="100">
        <f t="shared" si="33"/>
        <v>424</v>
      </c>
      <c r="M1053" s="101" t="s">
        <v>5675</v>
      </c>
    </row>
    <row r="1054" spans="1:13" x14ac:dyDescent="0.3">
      <c r="A1054" s="97" t="s">
        <v>2432</v>
      </c>
      <c r="B1054" s="97" t="s">
        <v>2431</v>
      </c>
      <c r="C1054" s="97">
        <v>4502</v>
      </c>
      <c r="D1054" s="97" t="s">
        <v>5841</v>
      </c>
      <c r="E1054" s="98" t="s">
        <v>5838</v>
      </c>
      <c r="F1054" s="97">
        <v>306</v>
      </c>
      <c r="G1054" s="97">
        <v>306</v>
      </c>
      <c r="H1054" s="99">
        <v>78</v>
      </c>
      <c r="I1054" s="100">
        <v>120</v>
      </c>
      <c r="J1054" s="100">
        <v>4</v>
      </c>
      <c r="K1054" s="100">
        <f t="shared" si="32"/>
        <v>312</v>
      </c>
      <c r="L1054" s="100">
        <f t="shared" si="33"/>
        <v>480</v>
      </c>
      <c r="M1054" s="101" t="s">
        <v>5675</v>
      </c>
    </row>
    <row r="1055" spans="1:13" x14ac:dyDescent="0.3">
      <c r="A1055" s="97" t="s">
        <v>2430</v>
      </c>
      <c r="B1055" s="97" t="s">
        <v>2429</v>
      </c>
      <c r="C1055" s="97">
        <v>4502</v>
      </c>
      <c r="D1055" s="97" t="s">
        <v>5841</v>
      </c>
      <c r="E1055" s="98" t="s">
        <v>5838</v>
      </c>
      <c r="F1055" s="97">
        <v>306</v>
      </c>
      <c r="G1055" s="97">
        <v>306</v>
      </c>
      <c r="H1055" s="99">
        <v>78</v>
      </c>
      <c r="I1055" s="100">
        <v>120</v>
      </c>
      <c r="J1055" s="100">
        <v>10</v>
      </c>
      <c r="K1055" s="100">
        <f t="shared" si="32"/>
        <v>780</v>
      </c>
      <c r="L1055" s="100">
        <f t="shared" si="33"/>
        <v>1200</v>
      </c>
      <c r="M1055" s="101" t="s">
        <v>5675</v>
      </c>
    </row>
    <row r="1056" spans="1:13" x14ac:dyDescent="0.3">
      <c r="A1056" s="97" t="s">
        <v>1824</v>
      </c>
      <c r="B1056" s="97" t="s">
        <v>1823</v>
      </c>
      <c r="C1056" s="97">
        <v>4502</v>
      </c>
      <c r="D1056" s="97" t="s">
        <v>5841</v>
      </c>
      <c r="E1056" s="98" t="s">
        <v>5838</v>
      </c>
      <c r="F1056" s="97">
        <v>306</v>
      </c>
      <c r="G1056" s="97">
        <v>306</v>
      </c>
      <c r="H1056" s="99">
        <v>41</v>
      </c>
      <c r="I1056" s="100">
        <v>66</v>
      </c>
      <c r="J1056" s="100">
        <v>0</v>
      </c>
      <c r="K1056" s="100">
        <f t="shared" si="32"/>
        <v>0</v>
      </c>
      <c r="L1056" s="100">
        <f t="shared" si="33"/>
        <v>0</v>
      </c>
      <c r="M1056" s="101" t="s">
        <v>5675</v>
      </c>
    </row>
    <row r="1057" spans="1:13" x14ac:dyDescent="0.3">
      <c r="A1057" s="97" t="s">
        <v>1958</v>
      </c>
      <c r="B1057" s="97" t="s">
        <v>1957</v>
      </c>
      <c r="C1057" s="97">
        <v>4504</v>
      </c>
      <c r="D1057" s="97" t="s">
        <v>5751</v>
      </c>
      <c r="E1057" s="98" t="s">
        <v>5838</v>
      </c>
      <c r="F1057" s="97">
        <v>302</v>
      </c>
      <c r="G1057" s="97">
        <v>302</v>
      </c>
      <c r="H1057" s="99">
        <v>16</v>
      </c>
      <c r="I1057" s="100">
        <v>74</v>
      </c>
      <c r="J1057" s="100">
        <v>0</v>
      </c>
      <c r="K1057" s="100">
        <f t="shared" si="32"/>
        <v>0</v>
      </c>
      <c r="L1057" s="100">
        <f t="shared" si="33"/>
        <v>0</v>
      </c>
      <c r="M1057" s="101" t="s">
        <v>5675</v>
      </c>
    </row>
    <row r="1058" spans="1:13" x14ac:dyDescent="0.3">
      <c r="A1058" s="97" t="s">
        <v>2181</v>
      </c>
      <c r="B1058" s="97" t="s">
        <v>2180</v>
      </c>
      <c r="C1058" s="97">
        <v>4504</v>
      </c>
      <c r="D1058" s="97" t="s">
        <v>5751</v>
      </c>
      <c r="E1058" s="98" t="s">
        <v>5746</v>
      </c>
      <c r="F1058" s="97">
        <v>302</v>
      </c>
      <c r="G1058" s="97">
        <v>302</v>
      </c>
      <c r="H1058" s="99">
        <v>153</v>
      </c>
      <c r="I1058" s="100">
        <v>92</v>
      </c>
      <c r="J1058" s="100">
        <v>0</v>
      </c>
      <c r="K1058" s="100">
        <f t="shared" si="32"/>
        <v>0</v>
      </c>
      <c r="L1058" s="100">
        <f t="shared" si="33"/>
        <v>0</v>
      </c>
      <c r="M1058" s="101" t="s">
        <v>5675</v>
      </c>
    </row>
    <row r="1059" spans="1:13" x14ac:dyDescent="0.3">
      <c r="A1059" s="97" t="s">
        <v>2036</v>
      </c>
      <c r="B1059" s="97" t="s">
        <v>2035</v>
      </c>
      <c r="C1059" s="97">
        <v>4502</v>
      </c>
      <c r="D1059" s="97" t="s">
        <v>5841</v>
      </c>
      <c r="E1059" s="98" t="s">
        <v>5838</v>
      </c>
      <c r="F1059" s="97">
        <v>306</v>
      </c>
      <c r="G1059" s="97">
        <v>306</v>
      </c>
      <c r="H1059" s="99">
        <v>49</v>
      </c>
      <c r="I1059" s="100">
        <v>79</v>
      </c>
      <c r="J1059" s="100">
        <v>0</v>
      </c>
      <c r="K1059" s="100">
        <f t="shared" si="32"/>
        <v>0</v>
      </c>
      <c r="L1059" s="100">
        <f t="shared" si="33"/>
        <v>0</v>
      </c>
      <c r="M1059" s="101" t="s">
        <v>5675</v>
      </c>
    </row>
    <row r="1060" spans="1:13" x14ac:dyDescent="0.3">
      <c r="A1060" s="97" t="s">
        <v>2052</v>
      </c>
      <c r="B1060" s="97" t="s">
        <v>2051</v>
      </c>
      <c r="C1060" s="97">
        <v>4505</v>
      </c>
      <c r="D1060" s="97" t="s">
        <v>5831</v>
      </c>
      <c r="E1060" s="98" t="s">
        <v>5838</v>
      </c>
      <c r="F1060" s="97">
        <v>306</v>
      </c>
      <c r="G1060" s="97">
        <v>306</v>
      </c>
      <c r="H1060" s="99">
        <v>59</v>
      </c>
      <c r="I1060" s="100">
        <v>80</v>
      </c>
      <c r="J1060" s="100">
        <v>0</v>
      </c>
      <c r="K1060" s="100">
        <f t="shared" si="32"/>
        <v>0</v>
      </c>
      <c r="L1060" s="100">
        <f t="shared" si="33"/>
        <v>0</v>
      </c>
      <c r="M1060" s="101" t="s">
        <v>5675</v>
      </c>
    </row>
    <row r="1061" spans="1:13" x14ac:dyDescent="0.3">
      <c r="A1061" s="97" t="s">
        <v>3187</v>
      </c>
      <c r="B1061" s="97" t="s">
        <v>3186</v>
      </c>
      <c r="C1061" s="97">
        <v>4502</v>
      </c>
      <c r="D1061" s="97" t="s">
        <v>5841</v>
      </c>
      <c r="E1061" s="98" t="s">
        <v>5838</v>
      </c>
      <c r="F1061" s="97">
        <v>306</v>
      </c>
      <c r="G1061" s="97">
        <v>306</v>
      </c>
      <c r="H1061" s="99">
        <v>186</v>
      </c>
      <c r="I1061" s="100">
        <v>267</v>
      </c>
      <c r="J1061" s="100">
        <v>1</v>
      </c>
      <c r="K1061" s="100">
        <f t="shared" si="32"/>
        <v>186</v>
      </c>
      <c r="L1061" s="100">
        <f t="shared" si="33"/>
        <v>267</v>
      </c>
      <c r="M1061" s="101" t="s">
        <v>5675</v>
      </c>
    </row>
    <row r="1062" spans="1:13" x14ac:dyDescent="0.3">
      <c r="A1062" s="97" t="s">
        <v>1902</v>
      </c>
      <c r="B1062" s="97" t="s">
        <v>1901</v>
      </c>
      <c r="C1062" s="97">
        <v>4505</v>
      </c>
      <c r="D1062" s="97" t="s">
        <v>5831</v>
      </c>
      <c r="E1062" s="98" t="s">
        <v>5838</v>
      </c>
      <c r="F1062" s="97">
        <v>306</v>
      </c>
      <c r="G1062" s="97">
        <v>306</v>
      </c>
      <c r="H1062" s="99">
        <v>19</v>
      </c>
      <c r="I1062" s="100">
        <v>71</v>
      </c>
      <c r="J1062" s="100">
        <v>0</v>
      </c>
      <c r="K1062" s="100">
        <f t="shared" si="32"/>
        <v>0</v>
      </c>
      <c r="L1062" s="100">
        <f t="shared" si="33"/>
        <v>0</v>
      </c>
      <c r="M1062" s="101" t="s">
        <v>5675</v>
      </c>
    </row>
    <row r="1063" spans="1:13" x14ac:dyDescent="0.3">
      <c r="A1063" s="97" t="s">
        <v>2428</v>
      </c>
      <c r="B1063" s="97" t="s">
        <v>2427</v>
      </c>
      <c r="C1063" s="97">
        <v>4502</v>
      </c>
      <c r="D1063" s="97" t="s">
        <v>5841</v>
      </c>
      <c r="E1063" s="98" t="s">
        <v>5838</v>
      </c>
      <c r="F1063" s="97">
        <v>306</v>
      </c>
      <c r="G1063" s="97">
        <v>306</v>
      </c>
      <c r="H1063" s="99">
        <v>78</v>
      </c>
      <c r="I1063" s="100">
        <v>120</v>
      </c>
      <c r="J1063" s="100">
        <v>0</v>
      </c>
      <c r="K1063" s="100">
        <f t="shared" si="32"/>
        <v>0</v>
      </c>
      <c r="L1063" s="100">
        <f t="shared" si="33"/>
        <v>0</v>
      </c>
      <c r="M1063" s="101" t="s">
        <v>5675</v>
      </c>
    </row>
    <row r="1064" spans="1:13" x14ac:dyDescent="0.3">
      <c r="A1064" s="97" t="s">
        <v>2426</v>
      </c>
      <c r="B1064" s="97" t="s">
        <v>2425</v>
      </c>
      <c r="C1064" s="97">
        <v>4502</v>
      </c>
      <c r="D1064" s="97" t="s">
        <v>5841</v>
      </c>
      <c r="E1064" s="98" t="s">
        <v>5838</v>
      </c>
      <c r="F1064" s="97">
        <v>306</v>
      </c>
      <c r="G1064" s="97">
        <v>306</v>
      </c>
      <c r="H1064" s="99">
        <v>78</v>
      </c>
      <c r="I1064" s="100">
        <v>120</v>
      </c>
      <c r="J1064" s="100">
        <v>141</v>
      </c>
      <c r="K1064" s="100">
        <f t="shared" si="32"/>
        <v>10998</v>
      </c>
      <c r="L1064" s="100">
        <f t="shared" si="33"/>
        <v>16920</v>
      </c>
      <c r="M1064" s="101" t="s">
        <v>5675</v>
      </c>
    </row>
    <row r="1065" spans="1:13" x14ac:dyDescent="0.3">
      <c r="A1065" s="97" t="s">
        <v>2424</v>
      </c>
      <c r="B1065" s="97" t="s">
        <v>2423</v>
      </c>
      <c r="C1065" s="97">
        <v>4502</v>
      </c>
      <c r="D1065" s="97" t="s">
        <v>5841</v>
      </c>
      <c r="E1065" s="98" t="s">
        <v>5838</v>
      </c>
      <c r="F1065" s="97">
        <v>306</v>
      </c>
      <c r="G1065" s="97">
        <v>306</v>
      </c>
      <c r="H1065" s="99">
        <v>78</v>
      </c>
      <c r="I1065" s="100">
        <v>120</v>
      </c>
      <c r="J1065" s="100">
        <v>58</v>
      </c>
      <c r="K1065" s="100">
        <f t="shared" si="32"/>
        <v>4524</v>
      </c>
      <c r="L1065" s="100">
        <f t="shared" si="33"/>
        <v>6960</v>
      </c>
      <c r="M1065" s="101" t="s">
        <v>5675</v>
      </c>
    </row>
    <row r="1066" spans="1:13" x14ac:dyDescent="0.3">
      <c r="A1066" s="97" t="s">
        <v>2319</v>
      </c>
      <c r="B1066" s="97" t="s">
        <v>2318</v>
      </c>
      <c r="C1066" s="97">
        <v>4502</v>
      </c>
      <c r="D1066" s="97" t="s">
        <v>5841</v>
      </c>
      <c r="E1066" s="98" t="s">
        <v>5838</v>
      </c>
      <c r="F1066" s="97">
        <v>306</v>
      </c>
      <c r="G1066" s="97">
        <v>306</v>
      </c>
      <c r="H1066" s="99">
        <v>71</v>
      </c>
      <c r="I1066" s="100">
        <v>109</v>
      </c>
      <c r="J1066" s="100">
        <v>107</v>
      </c>
      <c r="K1066" s="100">
        <f t="shared" si="32"/>
        <v>7597</v>
      </c>
      <c r="L1066" s="100">
        <f t="shared" si="33"/>
        <v>11663</v>
      </c>
      <c r="M1066" s="101" t="s">
        <v>5675</v>
      </c>
    </row>
    <row r="1067" spans="1:13" x14ac:dyDescent="0.3">
      <c r="A1067" s="97" t="s">
        <v>2422</v>
      </c>
      <c r="B1067" s="97" t="s">
        <v>2421</v>
      </c>
      <c r="C1067" s="97">
        <v>4502</v>
      </c>
      <c r="D1067" s="97" t="s">
        <v>5841</v>
      </c>
      <c r="E1067" s="98" t="s">
        <v>5838</v>
      </c>
      <c r="F1067" s="97">
        <v>306</v>
      </c>
      <c r="G1067" s="97">
        <v>306</v>
      </c>
      <c r="H1067" s="99">
        <v>78</v>
      </c>
      <c r="I1067" s="100">
        <v>120</v>
      </c>
      <c r="J1067" s="100">
        <v>0</v>
      </c>
      <c r="K1067" s="100">
        <f t="shared" si="32"/>
        <v>0</v>
      </c>
      <c r="L1067" s="100">
        <f t="shared" si="33"/>
        <v>0</v>
      </c>
      <c r="M1067" s="101" t="s">
        <v>5675</v>
      </c>
    </row>
    <row r="1068" spans="1:13" x14ac:dyDescent="0.3">
      <c r="A1068" s="97" t="s">
        <v>3185</v>
      </c>
      <c r="B1068" s="97" t="s">
        <v>3184</v>
      </c>
      <c r="C1068" s="97">
        <v>4502</v>
      </c>
      <c r="D1068" s="97" t="s">
        <v>5841</v>
      </c>
      <c r="E1068" s="98" t="s">
        <v>5838</v>
      </c>
      <c r="F1068" s="97">
        <v>306</v>
      </c>
      <c r="G1068" s="97">
        <v>306</v>
      </c>
      <c r="H1068" s="99">
        <v>186</v>
      </c>
      <c r="I1068" s="100">
        <v>267</v>
      </c>
      <c r="J1068" s="100">
        <v>43</v>
      </c>
      <c r="K1068" s="100">
        <f t="shared" si="32"/>
        <v>7998</v>
      </c>
      <c r="L1068" s="100">
        <f t="shared" si="33"/>
        <v>11481</v>
      </c>
      <c r="M1068" s="101" t="s">
        <v>5675</v>
      </c>
    </row>
    <row r="1069" spans="1:13" x14ac:dyDescent="0.3">
      <c r="A1069" s="97" t="s">
        <v>3183</v>
      </c>
      <c r="B1069" s="97" t="s">
        <v>2531</v>
      </c>
      <c r="C1069" s="97">
        <v>4502</v>
      </c>
      <c r="D1069" s="97" t="s">
        <v>5841</v>
      </c>
      <c r="E1069" s="98" t="s">
        <v>5838</v>
      </c>
      <c r="F1069" s="97">
        <v>306</v>
      </c>
      <c r="G1069" s="97">
        <v>306</v>
      </c>
      <c r="H1069" s="99">
        <v>186</v>
      </c>
      <c r="I1069" s="100">
        <v>267</v>
      </c>
      <c r="J1069" s="100">
        <v>0</v>
      </c>
      <c r="K1069" s="100">
        <f t="shared" si="32"/>
        <v>0</v>
      </c>
      <c r="L1069" s="100">
        <f t="shared" si="33"/>
        <v>0</v>
      </c>
      <c r="M1069" s="101" t="s">
        <v>5675</v>
      </c>
    </row>
    <row r="1070" spans="1:13" x14ac:dyDescent="0.3">
      <c r="A1070" s="97" t="s">
        <v>668</v>
      </c>
      <c r="B1070" s="97" t="s">
        <v>667</v>
      </c>
      <c r="C1070" s="97">
        <v>4502</v>
      </c>
      <c r="D1070" s="97" t="s">
        <v>5841</v>
      </c>
      <c r="E1070" s="98" t="s">
        <v>5838</v>
      </c>
      <c r="F1070" s="97">
        <v>306</v>
      </c>
      <c r="G1070" s="97">
        <v>306</v>
      </c>
      <c r="H1070" s="99">
        <v>19</v>
      </c>
      <c r="I1070" s="100">
        <v>16</v>
      </c>
      <c r="J1070" s="100">
        <v>0</v>
      </c>
      <c r="K1070" s="100">
        <f t="shared" si="32"/>
        <v>0</v>
      </c>
      <c r="L1070" s="100">
        <f t="shared" si="33"/>
        <v>0</v>
      </c>
      <c r="M1070" s="101" t="s">
        <v>5675</v>
      </c>
    </row>
    <row r="1071" spans="1:13" x14ac:dyDescent="0.3">
      <c r="A1071" s="97" t="s">
        <v>3063</v>
      </c>
      <c r="B1071" s="97" t="s">
        <v>3062</v>
      </c>
      <c r="C1071" s="97">
        <v>4502</v>
      </c>
      <c r="D1071" s="97" t="s">
        <v>5841</v>
      </c>
      <c r="E1071" s="98" t="s">
        <v>5838</v>
      </c>
      <c r="F1071" s="97">
        <v>306</v>
      </c>
      <c r="G1071" s="97">
        <v>306</v>
      </c>
      <c r="H1071" s="99">
        <v>148</v>
      </c>
      <c r="I1071" s="100">
        <v>241</v>
      </c>
      <c r="J1071" s="100">
        <v>79</v>
      </c>
      <c r="K1071" s="100">
        <f t="shared" si="32"/>
        <v>11692</v>
      </c>
      <c r="L1071" s="100">
        <f t="shared" si="33"/>
        <v>19039</v>
      </c>
      <c r="M1071" s="101" t="s">
        <v>5675</v>
      </c>
    </row>
    <row r="1072" spans="1:13" x14ac:dyDescent="0.3">
      <c r="A1072" s="97" t="s">
        <v>1649</v>
      </c>
      <c r="B1072" s="97" t="s">
        <v>1648</v>
      </c>
      <c r="C1072" s="97">
        <v>4502</v>
      </c>
      <c r="D1072" s="97" t="s">
        <v>5841</v>
      </c>
      <c r="E1072" s="98" t="s">
        <v>5838</v>
      </c>
      <c r="F1072" s="97">
        <v>306</v>
      </c>
      <c r="G1072" s="97">
        <v>306</v>
      </c>
      <c r="H1072" s="99">
        <v>220.12</v>
      </c>
      <c r="I1072" s="100">
        <v>51</v>
      </c>
      <c r="J1072" s="100">
        <v>33</v>
      </c>
      <c r="K1072" s="100">
        <f t="shared" si="32"/>
        <v>7263.96</v>
      </c>
      <c r="L1072" s="100">
        <f t="shared" si="33"/>
        <v>1683</v>
      </c>
      <c r="M1072" s="101" t="s">
        <v>5675</v>
      </c>
    </row>
    <row r="1073" spans="1:13" x14ac:dyDescent="0.3">
      <c r="A1073" s="97" t="s">
        <v>2357</v>
      </c>
      <c r="B1073" s="97" t="s">
        <v>2356</v>
      </c>
      <c r="C1073" s="97">
        <v>4503</v>
      </c>
      <c r="D1073" s="97" t="s">
        <v>5842</v>
      </c>
      <c r="E1073" s="98" t="s">
        <v>5745</v>
      </c>
      <c r="F1073" s="97">
        <v>301</v>
      </c>
      <c r="G1073" s="97">
        <v>301</v>
      </c>
      <c r="H1073" s="99">
        <v>106</v>
      </c>
      <c r="I1073" s="100">
        <v>112</v>
      </c>
      <c r="J1073" s="100">
        <v>3</v>
      </c>
      <c r="K1073" s="100">
        <f t="shared" si="32"/>
        <v>318</v>
      </c>
      <c r="L1073" s="100">
        <f t="shared" si="33"/>
        <v>336</v>
      </c>
      <c r="M1073" s="101" t="s">
        <v>5675</v>
      </c>
    </row>
    <row r="1074" spans="1:13" x14ac:dyDescent="0.3">
      <c r="A1074" s="97" t="s">
        <v>2950</v>
      </c>
      <c r="B1074" s="97" t="s">
        <v>2949</v>
      </c>
      <c r="C1074" s="97">
        <v>4503</v>
      </c>
      <c r="D1074" s="97" t="s">
        <v>5842</v>
      </c>
      <c r="E1074" s="98" t="s">
        <v>5745</v>
      </c>
      <c r="F1074" s="97">
        <v>301</v>
      </c>
      <c r="G1074" s="97">
        <v>301</v>
      </c>
      <c r="H1074" s="99">
        <v>145</v>
      </c>
      <c r="I1074" s="100">
        <v>207</v>
      </c>
      <c r="J1074" s="100">
        <v>13</v>
      </c>
      <c r="K1074" s="100">
        <f t="shared" si="32"/>
        <v>1885</v>
      </c>
      <c r="L1074" s="100">
        <f t="shared" si="33"/>
        <v>2691</v>
      </c>
      <c r="M1074" s="101" t="s">
        <v>5675</v>
      </c>
    </row>
    <row r="1075" spans="1:13" x14ac:dyDescent="0.3">
      <c r="A1075" s="97" t="s">
        <v>2594</v>
      </c>
      <c r="B1075" s="97" t="s">
        <v>2593</v>
      </c>
      <c r="C1075" s="97">
        <v>4503</v>
      </c>
      <c r="D1075" s="97" t="s">
        <v>5842</v>
      </c>
      <c r="E1075" s="98" t="s">
        <v>5745</v>
      </c>
      <c r="F1075" s="97">
        <v>301</v>
      </c>
      <c r="G1075" s="97">
        <v>301</v>
      </c>
      <c r="H1075" s="99">
        <v>22</v>
      </c>
      <c r="I1075" s="100">
        <v>144</v>
      </c>
      <c r="J1075" s="100">
        <v>13</v>
      </c>
      <c r="K1075" s="100">
        <f t="shared" si="32"/>
        <v>286</v>
      </c>
      <c r="L1075" s="100">
        <f t="shared" si="33"/>
        <v>1872</v>
      </c>
      <c r="M1075" s="101" t="s">
        <v>5675</v>
      </c>
    </row>
    <row r="1076" spans="1:13" x14ac:dyDescent="0.3">
      <c r="A1076" s="97" t="s">
        <v>3002</v>
      </c>
      <c r="B1076" s="97" t="s">
        <v>3001</v>
      </c>
      <c r="C1076" s="97">
        <v>4503</v>
      </c>
      <c r="D1076" s="97" t="s">
        <v>5842</v>
      </c>
      <c r="E1076" s="98" t="s">
        <v>5745</v>
      </c>
      <c r="F1076" s="97">
        <v>301</v>
      </c>
      <c r="G1076" s="97">
        <v>301</v>
      </c>
      <c r="H1076" s="99">
        <v>299</v>
      </c>
      <c r="I1076" s="100">
        <v>222</v>
      </c>
      <c r="J1076" s="100">
        <v>103</v>
      </c>
      <c r="K1076" s="100">
        <f t="shared" si="32"/>
        <v>30797</v>
      </c>
      <c r="L1076" s="100">
        <f t="shared" si="33"/>
        <v>22866</v>
      </c>
      <c r="M1076" s="101" t="s">
        <v>5675</v>
      </c>
    </row>
    <row r="1077" spans="1:13" x14ac:dyDescent="0.3">
      <c r="A1077" s="97" t="s">
        <v>2929</v>
      </c>
      <c r="B1077" s="97" t="s">
        <v>2928</v>
      </c>
      <c r="C1077" s="97">
        <v>4503</v>
      </c>
      <c r="D1077" s="97" t="s">
        <v>5842</v>
      </c>
      <c r="E1077" s="98" t="s">
        <v>5745</v>
      </c>
      <c r="F1077" s="97">
        <v>301</v>
      </c>
      <c r="G1077" s="97">
        <v>301</v>
      </c>
      <c r="H1077" s="99">
        <v>49</v>
      </c>
      <c r="I1077" s="100">
        <v>204</v>
      </c>
      <c r="J1077" s="100">
        <v>101</v>
      </c>
      <c r="K1077" s="100">
        <f t="shared" si="32"/>
        <v>4949</v>
      </c>
      <c r="L1077" s="100">
        <f t="shared" si="33"/>
        <v>20604</v>
      </c>
      <c r="M1077" s="101" t="s">
        <v>5675</v>
      </c>
    </row>
    <row r="1078" spans="1:13" x14ac:dyDescent="0.3">
      <c r="A1078" s="97" t="s">
        <v>2927</v>
      </c>
      <c r="B1078" s="97" t="s">
        <v>2926</v>
      </c>
      <c r="C1078" s="97">
        <v>4503</v>
      </c>
      <c r="D1078" s="97" t="s">
        <v>5842</v>
      </c>
      <c r="E1078" s="98" t="s">
        <v>5745</v>
      </c>
      <c r="F1078" s="97">
        <v>301</v>
      </c>
      <c r="G1078" s="97">
        <v>301</v>
      </c>
      <c r="H1078" s="99">
        <v>49</v>
      </c>
      <c r="I1078" s="100">
        <v>204</v>
      </c>
      <c r="J1078" s="100">
        <v>0</v>
      </c>
      <c r="K1078" s="100">
        <f t="shared" si="32"/>
        <v>0</v>
      </c>
      <c r="L1078" s="100">
        <f t="shared" si="33"/>
        <v>0</v>
      </c>
      <c r="M1078" s="101" t="s">
        <v>5675</v>
      </c>
    </row>
    <row r="1079" spans="1:13" x14ac:dyDescent="0.3">
      <c r="A1079" s="97" t="s">
        <v>1754</v>
      </c>
      <c r="B1079" s="97" t="s">
        <v>1753</v>
      </c>
      <c r="C1079" s="97">
        <v>4503</v>
      </c>
      <c r="D1079" s="97" t="s">
        <v>5842</v>
      </c>
      <c r="E1079" s="98" t="s">
        <v>5745</v>
      </c>
      <c r="F1079" s="97">
        <v>301</v>
      </c>
      <c r="G1079" s="97">
        <v>301</v>
      </c>
      <c r="H1079" s="99">
        <v>19</v>
      </c>
      <c r="I1079" s="100">
        <v>59</v>
      </c>
      <c r="J1079" s="100">
        <v>0</v>
      </c>
      <c r="K1079" s="100">
        <f t="shared" si="32"/>
        <v>0</v>
      </c>
      <c r="L1079" s="100">
        <f t="shared" si="33"/>
        <v>0</v>
      </c>
      <c r="M1079" s="101" t="s">
        <v>5675</v>
      </c>
    </row>
    <row r="1080" spans="1:13" x14ac:dyDescent="0.3">
      <c r="A1080" s="97" t="s">
        <v>3483</v>
      </c>
      <c r="B1080" s="97" t="s">
        <v>3482</v>
      </c>
      <c r="C1080" s="97">
        <v>4503</v>
      </c>
      <c r="D1080" s="97" t="s">
        <v>5842</v>
      </c>
      <c r="E1080" s="98" t="s">
        <v>5745</v>
      </c>
      <c r="F1080" s="97">
        <v>301</v>
      </c>
      <c r="G1080" s="97">
        <v>301</v>
      </c>
      <c r="H1080" s="99">
        <v>331</v>
      </c>
      <c r="I1080" s="100">
        <v>408</v>
      </c>
      <c r="J1080" s="100">
        <v>2165</v>
      </c>
      <c r="K1080" s="100">
        <f t="shared" si="32"/>
        <v>716615</v>
      </c>
      <c r="L1080" s="100">
        <f t="shared" si="33"/>
        <v>883320</v>
      </c>
      <c r="M1080" s="101" t="s">
        <v>5675</v>
      </c>
    </row>
    <row r="1081" spans="1:13" x14ac:dyDescent="0.3">
      <c r="A1081" s="97" t="s">
        <v>2197</v>
      </c>
      <c r="B1081" s="97" t="s">
        <v>2196</v>
      </c>
      <c r="C1081" s="97">
        <v>4503</v>
      </c>
      <c r="D1081" s="97" t="s">
        <v>5842</v>
      </c>
      <c r="E1081" s="98" t="s">
        <v>5745</v>
      </c>
      <c r="F1081" s="97">
        <v>301</v>
      </c>
      <c r="G1081" s="97">
        <v>301</v>
      </c>
      <c r="H1081" s="99">
        <v>22</v>
      </c>
      <c r="I1081" s="100">
        <v>94</v>
      </c>
      <c r="J1081" s="100">
        <v>14</v>
      </c>
      <c r="K1081" s="100">
        <f t="shared" si="32"/>
        <v>308</v>
      </c>
      <c r="L1081" s="100">
        <f t="shared" si="33"/>
        <v>1316</v>
      </c>
      <c r="M1081" s="101" t="s">
        <v>5675</v>
      </c>
    </row>
    <row r="1082" spans="1:13" x14ac:dyDescent="0.3">
      <c r="A1082" s="97" t="s">
        <v>2339</v>
      </c>
      <c r="B1082" s="97" t="s">
        <v>2338</v>
      </c>
      <c r="C1082" s="97">
        <v>4503</v>
      </c>
      <c r="D1082" s="97" t="s">
        <v>5842</v>
      </c>
      <c r="E1082" s="98" t="s">
        <v>5745</v>
      </c>
      <c r="F1082" s="97">
        <v>301</v>
      </c>
      <c r="G1082" s="97">
        <v>301</v>
      </c>
      <c r="H1082" s="99">
        <v>26</v>
      </c>
      <c r="I1082" s="100">
        <v>111</v>
      </c>
      <c r="J1082" s="100">
        <v>3</v>
      </c>
      <c r="K1082" s="100">
        <f t="shared" si="32"/>
        <v>78</v>
      </c>
      <c r="L1082" s="100">
        <f t="shared" si="33"/>
        <v>333</v>
      </c>
      <c r="M1082" s="101" t="s">
        <v>5675</v>
      </c>
    </row>
    <row r="1083" spans="1:13" x14ac:dyDescent="0.3">
      <c r="A1083" s="97" t="s">
        <v>2189</v>
      </c>
      <c r="B1083" s="97" t="s">
        <v>2188</v>
      </c>
      <c r="C1083" s="97">
        <v>4503</v>
      </c>
      <c r="D1083" s="97" t="s">
        <v>5842</v>
      </c>
      <c r="E1083" s="98" t="s">
        <v>5745</v>
      </c>
      <c r="F1083" s="97">
        <v>301</v>
      </c>
      <c r="G1083" s="97">
        <v>301</v>
      </c>
      <c r="H1083" s="99">
        <v>22</v>
      </c>
      <c r="I1083" s="100">
        <v>93</v>
      </c>
      <c r="J1083" s="100">
        <v>1</v>
      </c>
      <c r="K1083" s="100">
        <f t="shared" si="32"/>
        <v>22</v>
      </c>
      <c r="L1083" s="100">
        <f t="shared" si="33"/>
        <v>93</v>
      </c>
      <c r="M1083" s="101" t="s">
        <v>5675</v>
      </c>
    </row>
    <row r="1084" spans="1:13" x14ac:dyDescent="0.3">
      <c r="A1084" s="97" t="s">
        <v>2512</v>
      </c>
      <c r="B1084" s="97" t="s">
        <v>2511</v>
      </c>
      <c r="C1084" s="97">
        <v>4503</v>
      </c>
      <c r="D1084" s="97" t="s">
        <v>5842</v>
      </c>
      <c r="E1084" s="98" t="s">
        <v>5745</v>
      </c>
      <c r="F1084" s="97">
        <v>301</v>
      </c>
      <c r="G1084" s="97">
        <v>301</v>
      </c>
      <c r="H1084" s="99">
        <v>22</v>
      </c>
      <c r="I1084" s="100">
        <v>131</v>
      </c>
      <c r="J1084" s="100">
        <v>0</v>
      </c>
      <c r="K1084" s="100">
        <f t="shared" si="32"/>
        <v>0</v>
      </c>
      <c r="L1084" s="100">
        <f t="shared" si="33"/>
        <v>0</v>
      </c>
      <c r="M1084" s="101" t="s">
        <v>5675</v>
      </c>
    </row>
    <row r="1085" spans="1:13" x14ac:dyDescent="0.3">
      <c r="A1085" s="97" t="s">
        <v>2719</v>
      </c>
      <c r="B1085" s="97" t="s">
        <v>2718</v>
      </c>
      <c r="C1085" s="97">
        <v>4503</v>
      </c>
      <c r="D1085" s="97" t="s">
        <v>5842</v>
      </c>
      <c r="E1085" s="98" t="s">
        <v>5745</v>
      </c>
      <c r="F1085" s="97">
        <v>301</v>
      </c>
      <c r="G1085" s="97">
        <v>301</v>
      </c>
      <c r="H1085" s="99">
        <v>202</v>
      </c>
      <c r="I1085" s="100">
        <v>166</v>
      </c>
      <c r="J1085" s="100">
        <v>4</v>
      </c>
      <c r="K1085" s="100">
        <f t="shared" si="32"/>
        <v>808</v>
      </c>
      <c r="L1085" s="100">
        <f t="shared" si="33"/>
        <v>664</v>
      </c>
      <c r="M1085" s="101" t="s">
        <v>5675</v>
      </c>
    </row>
    <row r="1086" spans="1:13" x14ac:dyDescent="0.3">
      <c r="A1086" s="97" t="s">
        <v>2034</v>
      </c>
      <c r="B1086" s="97" t="s">
        <v>2033</v>
      </c>
      <c r="C1086" s="97">
        <v>4503</v>
      </c>
      <c r="D1086" s="97" t="s">
        <v>5842</v>
      </c>
      <c r="E1086" s="98" t="s">
        <v>5745</v>
      </c>
      <c r="F1086" s="97">
        <v>301</v>
      </c>
      <c r="G1086" s="97">
        <v>301</v>
      </c>
      <c r="H1086" s="99">
        <v>22</v>
      </c>
      <c r="I1086" s="100">
        <v>79</v>
      </c>
      <c r="J1086" s="100">
        <v>4</v>
      </c>
      <c r="K1086" s="100">
        <f t="shared" si="32"/>
        <v>88</v>
      </c>
      <c r="L1086" s="100">
        <f t="shared" si="33"/>
        <v>316</v>
      </c>
      <c r="M1086" s="101" t="s">
        <v>5675</v>
      </c>
    </row>
    <row r="1087" spans="1:13" x14ac:dyDescent="0.3">
      <c r="A1087" s="97" t="s">
        <v>1483</v>
      </c>
      <c r="B1087" s="97" t="s">
        <v>1482</v>
      </c>
      <c r="C1087" s="97">
        <v>4503</v>
      </c>
      <c r="D1087" s="97" t="s">
        <v>5842</v>
      </c>
      <c r="E1087" s="98" t="s">
        <v>5745</v>
      </c>
      <c r="F1087" s="97">
        <v>301</v>
      </c>
      <c r="G1087" s="97">
        <v>301</v>
      </c>
      <c r="H1087" s="99">
        <v>40</v>
      </c>
      <c r="I1087" s="100">
        <v>41</v>
      </c>
      <c r="J1087" s="100">
        <v>320</v>
      </c>
      <c r="K1087" s="100">
        <f t="shared" si="32"/>
        <v>12800</v>
      </c>
      <c r="L1087" s="100">
        <f t="shared" si="33"/>
        <v>13120</v>
      </c>
      <c r="M1087" s="101" t="s">
        <v>5675</v>
      </c>
    </row>
    <row r="1088" spans="1:13" x14ac:dyDescent="0.3">
      <c r="A1088" s="97" t="s">
        <v>1723</v>
      </c>
      <c r="B1088" s="97" t="s">
        <v>1722</v>
      </c>
      <c r="C1088" s="97">
        <v>4503</v>
      </c>
      <c r="D1088" s="97" t="s">
        <v>5842</v>
      </c>
      <c r="E1088" s="98" t="s">
        <v>5745</v>
      </c>
      <c r="F1088" s="97">
        <v>301</v>
      </c>
      <c r="G1088" s="97">
        <v>301</v>
      </c>
      <c r="H1088" s="99">
        <v>25</v>
      </c>
      <c r="I1088" s="100">
        <v>56</v>
      </c>
      <c r="J1088" s="100">
        <v>66</v>
      </c>
      <c r="K1088" s="100">
        <f t="shared" si="32"/>
        <v>1650</v>
      </c>
      <c r="L1088" s="100">
        <f t="shared" si="33"/>
        <v>3696</v>
      </c>
      <c r="M1088" s="101" t="s">
        <v>5675</v>
      </c>
    </row>
    <row r="1089" spans="1:13" x14ac:dyDescent="0.3">
      <c r="A1089" s="97" t="s">
        <v>1842</v>
      </c>
      <c r="B1089" s="97" t="s">
        <v>1841</v>
      </c>
      <c r="C1089" s="97">
        <v>4503</v>
      </c>
      <c r="D1089" s="97" t="s">
        <v>5842</v>
      </c>
      <c r="E1089" s="98" t="s">
        <v>5745</v>
      </c>
      <c r="F1089" s="97">
        <v>301</v>
      </c>
      <c r="G1089" s="97">
        <v>301</v>
      </c>
      <c r="H1089" s="99">
        <v>30</v>
      </c>
      <c r="I1089" s="100">
        <v>67</v>
      </c>
      <c r="J1089" s="100">
        <v>4</v>
      </c>
      <c r="K1089" s="100">
        <f t="shared" si="32"/>
        <v>120</v>
      </c>
      <c r="L1089" s="100">
        <f t="shared" si="33"/>
        <v>268</v>
      </c>
      <c r="M1089" s="101" t="s">
        <v>5675</v>
      </c>
    </row>
    <row r="1090" spans="1:13" x14ac:dyDescent="0.3">
      <c r="A1090" s="97" t="s">
        <v>2577</v>
      </c>
      <c r="B1090" s="97" t="s">
        <v>2576</v>
      </c>
      <c r="C1090" s="97">
        <v>4503</v>
      </c>
      <c r="D1090" s="97" t="s">
        <v>5842</v>
      </c>
      <c r="E1090" s="98" t="s">
        <v>5745</v>
      </c>
      <c r="F1090" s="97">
        <v>301</v>
      </c>
      <c r="G1090" s="97">
        <v>301</v>
      </c>
      <c r="H1090" s="99">
        <v>63</v>
      </c>
      <c r="I1090" s="100">
        <v>141</v>
      </c>
      <c r="J1090" s="100">
        <v>3</v>
      </c>
      <c r="K1090" s="100">
        <f t="shared" si="32"/>
        <v>189</v>
      </c>
      <c r="L1090" s="100">
        <f t="shared" si="33"/>
        <v>423</v>
      </c>
      <c r="M1090" s="101" t="s">
        <v>5675</v>
      </c>
    </row>
    <row r="1091" spans="1:13" x14ac:dyDescent="0.3">
      <c r="A1091" s="97" t="s">
        <v>3272</v>
      </c>
      <c r="B1091" s="97" t="s">
        <v>3271</v>
      </c>
      <c r="C1091" s="97">
        <v>4503</v>
      </c>
      <c r="D1091" s="97" t="s">
        <v>5842</v>
      </c>
      <c r="E1091" s="98" t="s">
        <v>5745</v>
      </c>
      <c r="F1091" s="97">
        <v>301</v>
      </c>
      <c r="G1091" s="97">
        <v>301</v>
      </c>
      <c r="H1091" s="99">
        <v>119</v>
      </c>
      <c r="I1091" s="100">
        <v>289</v>
      </c>
      <c r="J1091" s="100">
        <v>9</v>
      </c>
      <c r="K1091" s="100">
        <f t="shared" si="32"/>
        <v>1071</v>
      </c>
      <c r="L1091" s="100">
        <f t="shared" si="33"/>
        <v>2601</v>
      </c>
      <c r="M1091" s="101" t="s">
        <v>5675</v>
      </c>
    </row>
    <row r="1092" spans="1:13" x14ac:dyDescent="0.3">
      <c r="A1092" s="97" t="s">
        <v>3295</v>
      </c>
      <c r="B1092" s="97" t="s">
        <v>3294</v>
      </c>
      <c r="C1092" s="97">
        <v>4503</v>
      </c>
      <c r="D1092" s="97" t="s">
        <v>5842</v>
      </c>
      <c r="E1092" s="98" t="s">
        <v>5745</v>
      </c>
      <c r="F1092" s="97">
        <v>301</v>
      </c>
      <c r="G1092" s="97">
        <v>301</v>
      </c>
      <c r="H1092" s="99">
        <v>238</v>
      </c>
      <c r="I1092" s="100">
        <v>296</v>
      </c>
      <c r="J1092" s="100">
        <v>1177</v>
      </c>
      <c r="K1092" s="100">
        <f t="shared" si="32"/>
        <v>280126</v>
      </c>
      <c r="L1092" s="100">
        <f t="shared" si="33"/>
        <v>348392</v>
      </c>
      <c r="M1092" s="101" t="s">
        <v>5675</v>
      </c>
    </row>
    <row r="1093" spans="1:13" x14ac:dyDescent="0.3">
      <c r="A1093" s="97" t="s">
        <v>2155</v>
      </c>
      <c r="B1093" s="97" t="s">
        <v>2154</v>
      </c>
      <c r="C1093" s="97">
        <v>4503</v>
      </c>
      <c r="D1093" s="97" t="s">
        <v>5842</v>
      </c>
      <c r="E1093" s="98" t="s">
        <v>5745</v>
      </c>
      <c r="F1093" s="97">
        <v>301</v>
      </c>
      <c r="G1093" s="97">
        <v>301</v>
      </c>
      <c r="H1093" s="99">
        <v>60</v>
      </c>
      <c r="I1093" s="100">
        <v>89</v>
      </c>
      <c r="J1093" s="100">
        <v>284</v>
      </c>
      <c r="K1093" s="100">
        <f t="shared" si="32"/>
        <v>17040</v>
      </c>
      <c r="L1093" s="100">
        <f t="shared" si="33"/>
        <v>25276</v>
      </c>
      <c r="M1093" s="101" t="s">
        <v>5675</v>
      </c>
    </row>
    <row r="1094" spans="1:13" x14ac:dyDescent="0.3">
      <c r="A1094" s="97" t="s">
        <v>2907</v>
      </c>
      <c r="B1094" s="97" t="s">
        <v>2906</v>
      </c>
      <c r="C1094" s="97">
        <v>4501</v>
      </c>
      <c r="D1094" s="97" t="s">
        <v>5836</v>
      </c>
      <c r="E1094" s="98" t="s">
        <v>5745</v>
      </c>
      <c r="F1094" s="97">
        <v>301</v>
      </c>
      <c r="G1094" s="97">
        <v>301</v>
      </c>
      <c r="H1094" s="99">
        <v>233</v>
      </c>
      <c r="I1094" s="100">
        <v>200</v>
      </c>
      <c r="J1094" s="100">
        <v>22</v>
      </c>
      <c r="K1094" s="100">
        <f t="shared" si="32"/>
        <v>5126</v>
      </c>
      <c r="L1094" s="100">
        <f t="shared" si="33"/>
        <v>4400</v>
      </c>
      <c r="M1094" s="101" t="s">
        <v>5675</v>
      </c>
    </row>
    <row r="1095" spans="1:13" x14ac:dyDescent="0.3">
      <c r="A1095" s="97" t="s">
        <v>2306</v>
      </c>
      <c r="B1095" s="97" t="s">
        <v>2305</v>
      </c>
      <c r="C1095" s="97">
        <v>4503</v>
      </c>
      <c r="D1095" s="97" t="s">
        <v>5842</v>
      </c>
      <c r="E1095" s="98" t="s">
        <v>5745</v>
      </c>
      <c r="F1095" s="97">
        <v>301</v>
      </c>
      <c r="G1095" s="97">
        <v>301</v>
      </c>
      <c r="H1095" s="99">
        <v>22</v>
      </c>
      <c r="I1095" s="100">
        <v>108</v>
      </c>
      <c r="J1095" s="100">
        <v>6</v>
      </c>
      <c r="K1095" s="100">
        <f t="shared" si="32"/>
        <v>132</v>
      </c>
      <c r="L1095" s="100">
        <f t="shared" si="33"/>
        <v>648</v>
      </c>
      <c r="M1095" s="101" t="s">
        <v>5675</v>
      </c>
    </row>
    <row r="1096" spans="1:13" x14ac:dyDescent="0.3">
      <c r="A1096" s="97" t="s">
        <v>1956</v>
      </c>
      <c r="B1096" s="97" t="s">
        <v>1955</v>
      </c>
      <c r="C1096" s="97">
        <v>4503</v>
      </c>
      <c r="D1096" s="97" t="s">
        <v>5842</v>
      </c>
      <c r="E1096" s="98" t="s">
        <v>5745</v>
      </c>
      <c r="F1096" s="97">
        <v>301</v>
      </c>
      <c r="G1096" s="97">
        <v>301</v>
      </c>
      <c r="H1096" s="99">
        <v>67</v>
      </c>
      <c r="I1096" s="100">
        <v>74</v>
      </c>
      <c r="J1096" s="100">
        <v>3</v>
      </c>
      <c r="K1096" s="100">
        <f t="shared" si="32"/>
        <v>201</v>
      </c>
      <c r="L1096" s="100">
        <f t="shared" si="33"/>
        <v>222</v>
      </c>
      <c r="M1096" s="101" t="s">
        <v>5675</v>
      </c>
    </row>
    <row r="1097" spans="1:13" x14ac:dyDescent="0.3">
      <c r="A1097" s="97" t="s">
        <v>2530</v>
      </c>
      <c r="B1097" s="97" t="s">
        <v>2529</v>
      </c>
      <c r="C1097" s="97">
        <v>4503</v>
      </c>
      <c r="D1097" s="97" t="s">
        <v>5842</v>
      </c>
      <c r="E1097" s="98" t="s">
        <v>5745</v>
      </c>
      <c r="F1097" s="97">
        <v>301</v>
      </c>
      <c r="G1097" s="97">
        <v>301</v>
      </c>
      <c r="H1097" s="99">
        <v>40</v>
      </c>
      <c r="I1097" s="100">
        <v>134</v>
      </c>
      <c r="J1097" s="100">
        <v>1791</v>
      </c>
      <c r="K1097" s="100">
        <f t="shared" ref="K1097:K1160" si="34">J1097*H1097</f>
        <v>71640</v>
      </c>
      <c r="L1097" s="100">
        <f t="shared" ref="L1097:L1160" si="35">+J1097*I1097</f>
        <v>239994</v>
      </c>
      <c r="M1097" s="101" t="s">
        <v>5675</v>
      </c>
    </row>
    <row r="1098" spans="1:13" x14ac:dyDescent="0.3">
      <c r="A1098" s="97" t="s">
        <v>2667</v>
      </c>
      <c r="B1098" s="97" t="s">
        <v>2666</v>
      </c>
      <c r="C1098" s="97">
        <v>4503</v>
      </c>
      <c r="D1098" s="97" t="s">
        <v>5842</v>
      </c>
      <c r="E1098" s="98" t="s">
        <v>5745</v>
      </c>
      <c r="F1098" s="97">
        <v>301</v>
      </c>
      <c r="G1098" s="97">
        <v>301</v>
      </c>
      <c r="H1098" s="99">
        <v>40</v>
      </c>
      <c r="I1098" s="100">
        <v>153</v>
      </c>
      <c r="J1098" s="100">
        <v>54</v>
      </c>
      <c r="K1098" s="100">
        <f t="shared" si="34"/>
        <v>2160</v>
      </c>
      <c r="L1098" s="100">
        <f t="shared" si="35"/>
        <v>8262</v>
      </c>
      <c r="M1098" s="101" t="s">
        <v>5675</v>
      </c>
    </row>
    <row r="1099" spans="1:13" x14ac:dyDescent="0.3">
      <c r="A1099" s="97" t="s">
        <v>3035</v>
      </c>
      <c r="B1099" s="97" t="s">
        <v>3034</v>
      </c>
      <c r="C1099" s="97">
        <v>4503</v>
      </c>
      <c r="D1099" s="97" t="s">
        <v>5842</v>
      </c>
      <c r="E1099" s="98" t="s">
        <v>5745</v>
      </c>
      <c r="F1099" s="97">
        <v>301</v>
      </c>
      <c r="G1099" s="97">
        <v>301</v>
      </c>
      <c r="H1099" s="99">
        <v>217</v>
      </c>
      <c r="I1099" s="100">
        <v>231</v>
      </c>
      <c r="J1099" s="100">
        <v>0</v>
      </c>
      <c r="K1099" s="100">
        <f t="shared" si="34"/>
        <v>0</v>
      </c>
      <c r="L1099" s="100">
        <f t="shared" si="35"/>
        <v>0</v>
      </c>
      <c r="M1099" s="101" t="s">
        <v>5675</v>
      </c>
    </row>
    <row r="1100" spans="1:13" x14ac:dyDescent="0.3">
      <c r="A1100" s="97" t="s">
        <v>2415</v>
      </c>
      <c r="B1100" s="97" t="s">
        <v>2414</v>
      </c>
      <c r="C1100" s="97">
        <v>4503</v>
      </c>
      <c r="D1100" s="97" t="s">
        <v>5842</v>
      </c>
      <c r="E1100" s="98" t="s">
        <v>5745</v>
      </c>
      <c r="F1100" s="97">
        <v>301</v>
      </c>
      <c r="G1100" s="97">
        <v>301</v>
      </c>
      <c r="H1100" s="99">
        <v>106</v>
      </c>
      <c r="I1100" s="100">
        <v>119</v>
      </c>
      <c r="J1100" s="100">
        <v>21</v>
      </c>
      <c r="K1100" s="100">
        <f t="shared" si="34"/>
        <v>2226</v>
      </c>
      <c r="L1100" s="100">
        <f t="shared" si="35"/>
        <v>2499</v>
      </c>
      <c r="M1100" s="101" t="s">
        <v>5675</v>
      </c>
    </row>
    <row r="1101" spans="1:13" x14ac:dyDescent="0.3">
      <c r="A1101" s="97" t="s">
        <v>3297</v>
      </c>
      <c r="B1101" s="97" t="s">
        <v>3296</v>
      </c>
      <c r="C1101" s="97">
        <v>4503</v>
      </c>
      <c r="D1101" s="97" t="s">
        <v>5842</v>
      </c>
      <c r="E1101" s="98" t="s">
        <v>5745</v>
      </c>
      <c r="F1101" s="97">
        <v>301</v>
      </c>
      <c r="G1101" s="97">
        <v>301</v>
      </c>
      <c r="H1101" s="99">
        <v>254</v>
      </c>
      <c r="I1101" s="100">
        <v>297</v>
      </c>
      <c r="J1101" s="100">
        <v>1292</v>
      </c>
      <c r="K1101" s="100">
        <f t="shared" si="34"/>
        <v>328168</v>
      </c>
      <c r="L1101" s="100">
        <f t="shared" si="35"/>
        <v>383724</v>
      </c>
      <c r="M1101" s="101" t="s">
        <v>5675</v>
      </c>
    </row>
    <row r="1102" spans="1:13" x14ac:dyDescent="0.3">
      <c r="A1102" s="97" t="s">
        <v>2844</v>
      </c>
      <c r="B1102" s="97" t="s">
        <v>2843</v>
      </c>
      <c r="C1102" s="97">
        <v>4503</v>
      </c>
      <c r="D1102" s="97" t="s">
        <v>5842</v>
      </c>
      <c r="E1102" s="98" t="s">
        <v>5745</v>
      </c>
      <c r="F1102" s="97">
        <v>301</v>
      </c>
      <c r="G1102" s="97">
        <v>301</v>
      </c>
      <c r="H1102" s="99">
        <v>124</v>
      </c>
      <c r="I1102" s="100">
        <v>184</v>
      </c>
      <c r="J1102" s="100">
        <v>20</v>
      </c>
      <c r="K1102" s="100">
        <f t="shared" si="34"/>
        <v>2480</v>
      </c>
      <c r="L1102" s="100">
        <f t="shared" si="35"/>
        <v>3680</v>
      </c>
      <c r="M1102" s="101" t="s">
        <v>5675</v>
      </c>
    </row>
    <row r="1103" spans="1:13" x14ac:dyDescent="0.3">
      <c r="A1103" s="97" t="s">
        <v>2881</v>
      </c>
      <c r="B1103" s="97" t="s">
        <v>2880</v>
      </c>
      <c r="C1103" s="97">
        <v>4503</v>
      </c>
      <c r="D1103" s="97" t="s">
        <v>5842</v>
      </c>
      <c r="E1103" s="98" t="s">
        <v>5745</v>
      </c>
      <c r="F1103" s="97">
        <v>301</v>
      </c>
      <c r="G1103" s="97">
        <v>301</v>
      </c>
      <c r="H1103" s="99">
        <v>131</v>
      </c>
      <c r="I1103" s="100">
        <v>194</v>
      </c>
      <c r="J1103" s="100">
        <v>47</v>
      </c>
      <c r="K1103" s="100">
        <f t="shared" si="34"/>
        <v>6157</v>
      </c>
      <c r="L1103" s="100">
        <f t="shared" si="35"/>
        <v>9118</v>
      </c>
      <c r="M1103" s="101" t="s">
        <v>5675</v>
      </c>
    </row>
    <row r="1104" spans="1:13" x14ac:dyDescent="0.3">
      <c r="A1104" s="97" t="s">
        <v>3657</v>
      </c>
      <c r="B1104" s="97" t="s">
        <v>3656</v>
      </c>
      <c r="C1104" s="97">
        <v>4503</v>
      </c>
      <c r="D1104" s="97" t="s">
        <v>5842</v>
      </c>
      <c r="E1104" s="98" t="s">
        <v>5745</v>
      </c>
      <c r="F1104" s="97">
        <v>301</v>
      </c>
      <c r="G1104" s="97">
        <v>301</v>
      </c>
      <c r="H1104" s="99">
        <v>437</v>
      </c>
      <c r="I1104" s="100">
        <v>499</v>
      </c>
      <c r="J1104" s="100">
        <v>6594</v>
      </c>
      <c r="K1104" s="100">
        <f t="shared" si="34"/>
        <v>2881578</v>
      </c>
      <c r="L1104" s="100">
        <f t="shared" si="35"/>
        <v>3290406</v>
      </c>
      <c r="M1104" s="101" t="s">
        <v>5675</v>
      </c>
    </row>
    <row r="1105" spans="1:13" x14ac:dyDescent="0.3">
      <c r="A1105" s="97" t="s">
        <v>1701</v>
      </c>
      <c r="B1105" s="97" t="s">
        <v>1700</v>
      </c>
      <c r="C1105" s="97">
        <v>4503</v>
      </c>
      <c r="D1105" s="97" t="s">
        <v>5842</v>
      </c>
      <c r="E1105" s="98" t="s">
        <v>5745</v>
      </c>
      <c r="F1105" s="97">
        <v>301</v>
      </c>
      <c r="G1105" s="97">
        <v>301</v>
      </c>
      <c r="H1105" s="99">
        <v>41</v>
      </c>
      <c r="I1105" s="100">
        <v>55</v>
      </c>
      <c r="J1105" s="100">
        <v>1</v>
      </c>
      <c r="K1105" s="100">
        <f t="shared" si="34"/>
        <v>41</v>
      </c>
      <c r="L1105" s="100">
        <f t="shared" si="35"/>
        <v>55</v>
      </c>
      <c r="M1105" s="101" t="s">
        <v>5675</v>
      </c>
    </row>
    <row r="1106" spans="1:13" x14ac:dyDescent="0.3">
      <c r="A1106" s="97" t="s">
        <v>2297</v>
      </c>
      <c r="B1106" s="97" t="s">
        <v>2296</v>
      </c>
      <c r="C1106" s="97">
        <v>4503</v>
      </c>
      <c r="D1106" s="97" t="s">
        <v>5842</v>
      </c>
      <c r="E1106" s="98" t="s">
        <v>5745</v>
      </c>
      <c r="F1106" s="97">
        <v>301</v>
      </c>
      <c r="G1106" s="97">
        <v>301</v>
      </c>
      <c r="H1106" s="99">
        <v>60</v>
      </c>
      <c r="I1106" s="100">
        <v>107</v>
      </c>
      <c r="J1106" s="100">
        <v>1596</v>
      </c>
      <c r="K1106" s="100">
        <f t="shared" si="34"/>
        <v>95760</v>
      </c>
      <c r="L1106" s="100">
        <f t="shared" si="35"/>
        <v>170772</v>
      </c>
      <c r="M1106" s="101" t="s">
        <v>5675</v>
      </c>
    </row>
    <row r="1107" spans="1:13" x14ac:dyDescent="0.3">
      <c r="A1107" s="97" t="s">
        <v>3463</v>
      </c>
      <c r="B1107" s="97" t="s">
        <v>3462</v>
      </c>
      <c r="C1107" s="97">
        <v>4501</v>
      </c>
      <c r="D1107" s="97" t="s">
        <v>5836</v>
      </c>
      <c r="E1107" s="98" t="s">
        <v>5745</v>
      </c>
      <c r="F1107" s="97">
        <v>301</v>
      </c>
      <c r="G1107" s="97">
        <v>301</v>
      </c>
      <c r="H1107" s="99">
        <v>375</v>
      </c>
      <c r="I1107" s="100">
        <v>395</v>
      </c>
      <c r="J1107" s="100">
        <v>817</v>
      </c>
      <c r="K1107" s="100">
        <f t="shared" si="34"/>
        <v>306375</v>
      </c>
      <c r="L1107" s="100">
        <f t="shared" si="35"/>
        <v>322715</v>
      </c>
      <c r="M1107" s="101" t="s">
        <v>5675</v>
      </c>
    </row>
    <row r="1108" spans="1:13" x14ac:dyDescent="0.3">
      <c r="A1108" s="97" t="s">
        <v>1641</v>
      </c>
      <c r="B1108" s="97" t="s">
        <v>1640</v>
      </c>
      <c r="C1108" s="97">
        <v>4503</v>
      </c>
      <c r="D1108" s="97" t="s">
        <v>5842</v>
      </c>
      <c r="E1108" s="98" t="s">
        <v>5745</v>
      </c>
      <c r="F1108" s="97">
        <v>301</v>
      </c>
      <c r="G1108" s="97">
        <v>301</v>
      </c>
      <c r="H1108" s="99">
        <v>22</v>
      </c>
      <c r="I1108" s="100">
        <v>50</v>
      </c>
      <c r="J1108" s="100">
        <v>4</v>
      </c>
      <c r="K1108" s="100">
        <f t="shared" si="34"/>
        <v>88</v>
      </c>
      <c r="L1108" s="100">
        <f t="shared" si="35"/>
        <v>200</v>
      </c>
      <c r="M1108" s="101" t="s">
        <v>5675</v>
      </c>
    </row>
    <row r="1109" spans="1:13" x14ac:dyDescent="0.3">
      <c r="A1109" s="97" t="s">
        <v>3162</v>
      </c>
      <c r="B1109" s="97" t="s">
        <v>3161</v>
      </c>
      <c r="C1109" s="97">
        <v>4503</v>
      </c>
      <c r="D1109" s="97" t="s">
        <v>5842</v>
      </c>
      <c r="E1109" s="98" t="s">
        <v>5745</v>
      </c>
      <c r="F1109" s="97">
        <v>301</v>
      </c>
      <c r="G1109" s="97">
        <v>301</v>
      </c>
      <c r="H1109" s="99">
        <v>166</v>
      </c>
      <c r="I1109" s="100">
        <v>260</v>
      </c>
      <c r="J1109" s="100">
        <v>69</v>
      </c>
      <c r="K1109" s="100">
        <f t="shared" si="34"/>
        <v>11454</v>
      </c>
      <c r="L1109" s="100">
        <f t="shared" si="35"/>
        <v>17940</v>
      </c>
      <c r="M1109" s="101" t="s">
        <v>5675</v>
      </c>
    </row>
    <row r="1110" spans="1:13" x14ac:dyDescent="0.3">
      <c r="A1110" s="97" t="s">
        <v>2615</v>
      </c>
      <c r="B1110" s="97" t="s">
        <v>2614</v>
      </c>
      <c r="C1110" s="97">
        <v>4503</v>
      </c>
      <c r="D1110" s="97" t="s">
        <v>5842</v>
      </c>
      <c r="E1110" s="98" t="s">
        <v>5745</v>
      </c>
      <c r="F1110" s="97">
        <v>301</v>
      </c>
      <c r="G1110" s="97">
        <v>301</v>
      </c>
      <c r="H1110" s="99">
        <v>65</v>
      </c>
      <c r="I1110" s="100">
        <v>147</v>
      </c>
      <c r="J1110" s="100">
        <v>1473</v>
      </c>
      <c r="K1110" s="100">
        <f t="shared" si="34"/>
        <v>95745</v>
      </c>
      <c r="L1110" s="100">
        <f t="shared" si="35"/>
        <v>216531</v>
      </c>
      <c r="M1110" s="101" t="s">
        <v>5675</v>
      </c>
    </row>
    <row r="1111" spans="1:13" x14ac:dyDescent="0.3">
      <c r="A1111" s="97" t="s">
        <v>1547</v>
      </c>
      <c r="B1111" s="97" t="s">
        <v>1546</v>
      </c>
      <c r="C1111" s="97">
        <v>4503</v>
      </c>
      <c r="D1111" s="97" t="s">
        <v>5842</v>
      </c>
      <c r="E1111" s="98" t="s">
        <v>5745</v>
      </c>
      <c r="F1111" s="97">
        <v>301</v>
      </c>
      <c r="G1111" s="97">
        <v>301</v>
      </c>
      <c r="H1111" s="99">
        <v>27</v>
      </c>
      <c r="I1111" s="100">
        <v>44</v>
      </c>
      <c r="J1111" s="100">
        <v>0</v>
      </c>
      <c r="K1111" s="100">
        <f t="shared" si="34"/>
        <v>0</v>
      </c>
      <c r="L1111" s="100">
        <f t="shared" si="35"/>
        <v>0</v>
      </c>
      <c r="M1111" s="101" t="s">
        <v>5675</v>
      </c>
    </row>
    <row r="1112" spans="1:13" x14ac:dyDescent="0.3">
      <c r="A1112" s="97" t="s">
        <v>2688</v>
      </c>
      <c r="B1112" s="97" t="s">
        <v>2687</v>
      </c>
      <c r="C1112" s="97">
        <v>4503</v>
      </c>
      <c r="D1112" s="97" t="s">
        <v>5842</v>
      </c>
      <c r="E1112" s="98" t="s">
        <v>5745</v>
      </c>
      <c r="F1112" s="97">
        <v>301</v>
      </c>
      <c r="G1112" s="97">
        <v>301</v>
      </c>
      <c r="H1112" s="99">
        <v>76</v>
      </c>
      <c r="I1112" s="100">
        <v>157</v>
      </c>
      <c r="J1112" s="100">
        <v>39</v>
      </c>
      <c r="K1112" s="100">
        <f t="shared" si="34"/>
        <v>2964</v>
      </c>
      <c r="L1112" s="100">
        <f t="shared" si="35"/>
        <v>6123</v>
      </c>
      <c r="M1112" s="101" t="s">
        <v>5675</v>
      </c>
    </row>
    <row r="1113" spans="1:13" x14ac:dyDescent="0.3">
      <c r="A1113" s="97" t="s">
        <v>2227</v>
      </c>
      <c r="B1113" s="97" t="s">
        <v>2226</v>
      </c>
      <c r="C1113" s="97">
        <v>4503</v>
      </c>
      <c r="D1113" s="97" t="s">
        <v>5842</v>
      </c>
      <c r="E1113" s="98" t="s">
        <v>5745</v>
      </c>
      <c r="F1113" s="97">
        <v>301</v>
      </c>
      <c r="G1113" s="97">
        <v>301</v>
      </c>
      <c r="H1113" s="99">
        <v>43</v>
      </c>
      <c r="I1113" s="100">
        <v>97</v>
      </c>
      <c r="J1113" s="100">
        <v>0</v>
      </c>
      <c r="K1113" s="100">
        <f t="shared" si="34"/>
        <v>0</v>
      </c>
      <c r="L1113" s="100">
        <f t="shared" si="35"/>
        <v>0</v>
      </c>
      <c r="M1113" s="101" t="s">
        <v>5675</v>
      </c>
    </row>
    <row r="1114" spans="1:13" x14ac:dyDescent="0.3">
      <c r="A1114" s="97" t="s">
        <v>1920</v>
      </c>
      <c r="B1114" s="97" t="s">
        <v>1919</v>
      </c>
      <c r="C1114" s="97">
        <v>4501</v>
      </c>
      <c r="D1114" s="97" t="s">
        <v>5836</v>
      </c>
      <c r="E1114" s="98" t="s">
        <v>5745</v>
      </c>
      <c r="F1114" s="97">
        <v>301</v>
      </c>
      <c r="G1114" s="97">
        <v>301</v>
      </c>
      <c r="H1114" s="99">
        <v>57</v>
      </c>
      <c r="I1114" s="100">
        <v>72</v>
      </c>
      <c r="J1114" s="100">
        <v>5</v>
      </c>
      <c r="K1114" s="100">
        <f t="shared" si="34"/>
        <v>285</v>
      </c>
      <c r="L1114" s="100">
        <f t="shared" si="35"/>
        <v>360</v>
      </c>
      <c r="M1114" s="101" t="s">
        <v>5675</v>
      </c>
    </row>
    <row r="1115" spans="1:13" x14ac:dyDescent="0.3">
      <c r="A1115" s="97" t="s">
        <v>2355</v>
      </c>
      <c r="B1115" s="97" t="s">
        <v>2354</v>
      </c>
      <c r="C1115" s="97">
        <v>4503</v>
      </c>
      <c r="D1115" s="97" t="s">
        <v>5842</v>
      </c>
      <c r="E1115" s="98" t="s">
        <v>5745</v>
      </c>
      <c r="F1115" s="97">
        <v>301</v>
      </c>
      <c r="G1115" s="97">
        <v>301</v>
      </c>
      <c r="H1115" s="99">
        <v>106</v>
      </c>
      <c r="I1115" s="100">
        <v>112</v>
      </c>
      <c r="J1115" s="100">
        <v>2</v>
      </c>
      <c r="K1115" s="100">
        <f t="shared" si="34"/>
        <v>212</v>
      </c>
      <c r="L1115" s="100">
        <f t="shared" si="35"/>
        <v>224</v>
      </c>
      <c r="M1115" s="101" t="s">
        <v>5675</v>
      </c>
    </row>
    <row r="1116" spans="1:13" x14ac:dyDescent="0.3">
      <c r="A1116" s="97" t="s">
        <v>2353</v>
      </c>
      <c r="B1116" s="97" t="s">
        <v>2352</v>
      </c>
      <c r="C1116" s="97">
        <v>4503</v>
      </c>
      <c r="D1116" s="97" t="s">
        <v>5842</v>
      </c>
      <c r="E1116" s="98" t="s">
        <v>5745</v>
      </c>
      <c r="F1116" s="97">
        <v>301</v>
      </c>
      <c r="G1116" s="97">
        <v>301</v>
      </c>
      <c r="H1116" s="99">
        <v>106</v>
      </c>
      <c r="I1116" s="100">
        <v>112</v>
      </c>
      <c r="J1116" s="100">
        <v>36</v>
      </c>
      <c r="K1116" s="100">
        <f t="shared" si="34"/>
        <v>3816</v>
      </c>
      <c r="L1116" s="100">
        <f t="shared" si="35"/>
        <v>4032</v>
      </c>
      <c r="M1116" s="101" t="s">
        <v>5675</v>
      </c>
    </row>
    <row r="1117" spans="1:13" x14ac:dyDescent="0.3">
      <c r="A1117" s="97" t="s">
        <v>3008</v>
      </c>
      <c r="B1117" s="97" t="s">
        <v>3007</v>
      </c>
      <c r="C1117" s="97">
        <v>4503</v>
      </c>
      <c r="D1117" s="97" t="s">
        <v>5842</v>
      </c>
      <c r="E1117" s="98" t="s">
        <v>5745</v>
      </c>
      <c r="F1117" s="97">
        <v>301</v>
      </c>
      <c r="G1117" s="97">
        <v>301</v>
      </c>
      <c r="H1117" s="99">
        <v>277</v>
      </c>
      <c r="I1117" s="100">
        <v>224</v>
      </c>
      <c r="J1117" s="100">
        <v>185</v>
      </c>
      <c r="K1117" s="100">
        <f t="shared" si="34"/>
        <v>51245</v>
      </c>
      <c r="L1117" s="100">
        <f t="shared" si="35"/>
        <v>41440</v>
      </c>
      <c r="M1117" s="101" t="s">
        <v>5675</v>
      </c>
    </row>
    <row r="1118" spans="1:13" x14ac:dyDescent="0.3">
      <c r="A1118" s="97" t="s">
        <v>2173</v>
      </c>
      <c r="B1118" s="97" t="s">
        <v>2172</v>
      </c>
      <c r="C1118" s="97">
        <v>4503</v>
      </c>
      <c r="D1118" s="97" t="s">
        <v>5842</v>
      </c>
      <c r="E1118" s="98" t="s">
        <v>5745</v>
      </c>
      <c r="F1118" s="97">
        <v>301</v>
      </c>
      <c r="G1118" s="97">
        <v>301</v>
      </c>
      <c r="H1118" s="99">
        <v>25</v>
      </c>
      <c r="I1118" s="100">
        <v>91</v>
      </c>
      <c r="J1118" s="100">
        <v>6</v>
      </c>
      <c r="K1118" s="100">
        <f t="shared" si="34"/>
        <v>150</v>
      </c>
      <c r="L1118" s="100">
        <f t="shared" si="35"/>
        <v>546</v>
      </c>
      <c r="M1118" s="101" t="s">
        <v>5675</v>
      </c>
    </row>
    <row r="1119" spans="1:13" x14ac:dyDescent="0.3">
      <c r="A1119" s="97" t="s">
        <v>2686</v>
      </c>
      <c r="B1119" s="97" t="s">
        <v>2685</v>
      </c>
      <c r="C1119" s="97">
        <v>4503</v>
      </c>
      <c r="D1119" s="97" t="s">
        <v>5842</v>
      </c>
      <c r="E1119" s="98" t="s">
        <v>5745</v>
      </c>
      <c r="F1119" s="97">
        <v>301</v>
      </c>
      <c r="G1119" s="97">
        <v>301</v>
      </c>
      <c r="H1119" s="99">
        <v>43</v>
      </c>
      <c r="I1119" s="100">
        <v>157</v>
      </c>
      <c r="J1119" s="100">
        <v>1</v>
      </c>
      <c r="K1119" s="100">
        <f t="shared" si="34"/>
        <v>43</v>
      </c>
      <c r="L1119" s="100">
        <f t="shared" si="35"/>
        <v>157</v>
      </c>
      <c r="M1119" s="101" t="s">
        <v>5675</v>
      </c>
    </row>
    <row r="1120" spans="1:13" x14ac:dyDescent="0.3">
      <c r="A1120" s="97" t="s">
        <v>3182</v>
      </c>
      <c r="B1120" s="97" t="s">
        <v>3181</v>
      </c>
      <c r="C1120" s="97">
        <v>4503</v>
      </c>
      <c r="D1120" s="97" t="s">
        <v>5842</v>
      </c>
      <c r="E1120" s="98" t="s">
        <v>5745</v>
      </c>
      <c r="F1120" s="97">
        <v>301</v>
      </c>
      <c r="G1120" s="97">
        <v>301</v>
      </c>
      <c r="H1120" s="99">
        <v>43</v>
      </c>
      <c r="I1120" s="100">
        <v>267</v>
      </c>
      <c r="J1120" s="100">
        <v>23</v>
      </c>
      <c r="K1120" s="100">
        <f t="shared" si="34"/>
        <v>989</v>
      </c>
      <c r="L1120" s="100">
        <f t="shared" si="35"/>
        <v>6141</v>
      </c>
      <c r="M1120" s="101" t="s">
        <v>5675</v>
      </c>
    </row>
    <row r="1121" spans="1:13" x14ac:dyDescent="0.3">
      <c r="A1121" s="97" t="s">
        <v>2032</v>
      </c>
      <c r="B1121" s="97" t="s">
        <v>2031</v>
      </c>
      <c r="C1121" s="97">
        <v>4503</v>
      </c>
      <c r="D1121" s="97" t="s">
        <v>5842</v>
      </c>
      <c r="E1121" s="98" t="s">
        <v>5745</v>
      </c>
      <c r="F1121" s="97">
        <v>301</v>
      </c>
      <c r="G1121" s="97">
        <v>301</v>
      </c>
      <c r="H1121" s="99">
        <v>22</v>
      </c>
      <c r="I1121" s="100">
        <v>79</v>
      </c>
      <c r="J1121" s="100">
        <v>40</v>
      </c>
      <c r="K1121" s="100">
        <f t="shared" si="34"/>
        <v>880</v>
      </c>
      <c r="L1121" s="100">
        <f t="shared" si="35"/>
        <v>3160</v>
      </c>
      <c r="M1121" s="101" t="s">
        <v>5675</v>
      </c>
    </row>
    <row r="1122" spans="1:13" x14ac:dyDescent="0.3">
      <c r="A1122" s="97" t="s">
        <v>2030</v>
      </c>
      <c r="B1122" s="97" t="s">
        <v>2029</v>
      </c>
      <c r="C1122" s="97">
        <v>4503</v>
      </c>
      <c r="D1122" s="97" t="s">
        <v>5842</v>
      </c>
      <c r="E1122" s="98" t="s">
        <v>5745</v>
      </c>
      <c r="F1122" s="97">
        <v>301</v>
      </c>
      <c r="G1122" s="97">
        <v>301</v>
      </c>
      <c r="H1122" s="99">
        <v>22</v>
      </c>
      <c r="I1122" s="100">
        <v>79</v>
      </c>
      <c r="J1122" s="100">
        <v>40</v>
      </c>
      <c r="K1122" s="100">
        <f t="shared" si="34"/>
        <v>880</v>
      </c>
      <c r="L1122" s="100">
        <f t="shared" si="35"/>
        <v>3160</v>
      </c>
      <c r="M1122" s="101" t="s">
        <v>5675</v>
      </c>
    </row>
    <row r="1123" spans="1:13" x14ac:dyDescent="0.3">
      <c r="A1123" s="97" t="s">
        <v>1954</v>
      </c>
      <c r="B1123" s="97" t="s">
        <v>1953</v>
      </c>
      <c r="C1123" s="97">
        <v>4503</v>
      </c>
      <c r="D1123" s="97" t="s">
        <v>5842</v>
      </c>
      <c r="E1123" s="98" t="s">
        <v>5745</v>
      </c>
      <c r="F1123" s="97">
        <v>301</v>
      </c>
      <c r="G1123" s="97">
        <v>301</v>
      </c>
      <c r="H1123" s="99">
        <v>29</v>
      </c>
      <c r="I1123" s="100">
        <v>74</v>
      </c>
      <c r="J1123" s="100">
        <v>7</v>
      </c>
      <c r="K1123" s="100">
        <f t="shared" si="34"/>
        <v>203</v>
      </c>
      <c r="L1123" s="100">
        <f t="shared" si="35"/>
        <v>518</v>
      </c>
      <c r="M1123" s="101" t="s">
        <v>5675</v>
      </c>
    </row>
    <row r="1124" spans="1:13" x14ac:dyDescent="0.3">
      <c r="A1124" s="97" t="s">
        <v>2723</v>
      </c>
      <c r="B1124" s="97" t="s">
        <v>2722</v>
      </c>
      <c r="C1124" s="97">
        <v>4503</v>
      </c>
      <c r="D1124" s="97" t="s">
        <v>5842</v>
      </c>
      <c r="E1124" s="98" t="s">
        <v>5745</v>
      </c>
      <c r="F1124" s="97">
        <v>301</v>
      </c>
      <c r="G1124" s="97">
        <v>301</v>
      </c>
      <c r="H1124" s="99">
        <v>31</v>
      </c>
      <c r="I1124" s="100">
        <v>168</v>
      </c>
      <c r="J1124" s="100">
        <v>34</v>
      </c>
      <c r="K1124" s="100">
        <f t="shared" si="34"/>
        <v>1054</v>
      </c>
      <c r="L1124" s="100">
        <f t="shared" si="35"/>
        <v>5712</v>
      </c>
      <c r="M1124" s="101" t="s">
        <v>5675</v>
      </c>
    </row>
    <row r="1125" spans="1:13" x14ac:dyDescent="0.3">
      <c r="A1125" s="97" t="s">
        <v>2634</v>
      </c>
      <c r="B1125" s="97" t="s">
        <v>2633</v>
      </c>
      <c r="C1125" s="97">
        <v>4503</v>
      </c>
      <c r="D1125" s="97" t="s">
        <v>5842</v>
      </c>
      <c r="E1125" s="98" t="s">
        <v>5745</v>
      </c>
      <c r="F1125" s="97">
        <v>301</v>
      </c>
      <c r="G1125" s="97">
        <v>301</v>
      </c>
      <c r="H1125" s="99">
        <v>22</v>
      </c>
      <c r="I1125" s="100">
        <v>151</v>
      </c>
      <c r="J1125" s="100">
        <v>41</v>
      </c>
      <c r="K1125" s="100">
        <f t="shared" si="34"/>
        <v>902</v>
      </c>
      <c r="L1125" s="100">
        <f t="shared" si="35"/>
        <v>6191</v>
      </c>
      <c r="M1125" s="101" t="s">
        <v>5675</v>
      </c>
    </row>
    <row r="1126" spans="1:13" x14ac:dyDescent="0.3">
      <c r="A1126" s="97" t="s">
        <v>2008</v>
      </c>
      <c r="B1126" s="97" t="s">
        <v>2007</v>
      </c>
      <c r="C1126" s="97">
        <v>4503</v>
      </c>
      <c r="D1126" s="97" t="s">
        <v>5842</v>
      </c>
      <c r="E1126" s="98" t="s">
        <v>5745</v>
      </c>
      <c r="F1126" s="97">
        <v>301</v>
      </c>
      <c r="G1126" s="97">
        <v>301</v>
      </c>
      <c r="H1126" s="99">
        <v>22</v>
      </c>
      <c r="I1126" s="100">
        <v>77</v>
      </c>
      <c r="J1126" s="100">
        <v>156</v>
      </c>
      <c r="K1126" s="100">
        <f t="shared" si="34"/>
        <v>3432</v>
      </c>
      <c r="L1126" s="100">
        <f t="shared" si="35"/>
        <v>12012</v>
      </c>
      <c r="M1126" s="101" t="s">
        <v>5675</v>
      </c>
    </row>
    <row r="1127" spans="1:13" x14ac:dyDescent="0.3">
      <c r="A1127" s="97" t="s">
        <v>1545</v>
      </c>
      <c r="B1127" s="97" t="s">
        <v>1544</v>
      </c>
      <c r="C1127" s="97">
        <v>4503</v>
      </c>
      <c r="D1127" s="97" t="s">
        <v>5842</v>
      </c>
      <c r="E1127" s="98" t="s">
        <v>5745</v>
      </c>
      <c r="F1127" s="97">
        <v>301</v>
      </c>
      <c r="G1127" s="97">
        <v>301</v>
      </c>
      <c r="H1127" s="99">
        <v>27</v>
      </c>
      <c r="I1127" s="100">
        <v>44</v>
      </c>
      <c r="J1127" s="100">
        <v>1</v>
      </c>
      <c r="K1127" s="100">
        <f t="shared" si="34"/>
        <v>27</v>
      </c>
      <c r="L1127" s="100">
        <f t="shared" si="35"/>
        <v>44</v>
      </c>
      <c r="M1127" s="101" t="s">
        <v>5675</v>
      </c>
    </row>
    <row r="1128" spans="1:13" x14ac:dyDescent="0.3">
      <c r="A1128" s="97" t="s">
        <v>2195</v>
      </c>
      <c r="B1128" s="97" t="s">
        <v>2194</v>
      </c>
      <c r="C1128" s="97">
        <v>4503</v>
      </c>
      <c r="D1128" s="97" t="s">
        <v>5842</v>
      </c>
      <c r="E1128" s="98" t="s">
        <v>5745</v>
      </c>
      <c r="F1128" s="97">
        <v>301</v>
      </c>
      <c r="G1128" s="97">
        <v>301</v>
      </c>
      <c r="H1128" s="99">
        <v>22</v>
      </c>
      <c r="I1128" s="100">
        <v>94</v>
      </c>
      <c r="J1128" s="100">
        <v>4</v>
      </c>
      <c r="K1128" s="100">
        <f t="shared" si="34"/>
        <v>88</v>
      </c>
      <c r="L1128" s="100">
        <f t="shared" si="35"/>
        <v>376</v>
      </c>
      <c r="M1128" s="101" t="s">
        <v>5675</v>
      </c>
    </row>
    <row r="1129" spans="1:13" x14ac:dyDescent="0.3">
      <c r="A1129" s="97" t="s">
        <v>3242</v>
      </c>
      <c r="B1129" s="97" t="s">
        <v>3241</v>
      </c>
      <c r="C1129" s="97">
        <v>4503</v>
      </c>
      <c r="D1129" s="97" t="s">
        <v>5842</v>
      </c>
      <c r="E1129" s="98" t="s">
        <v>5745</v>
      </c>
      <c r="F1129" s="97">
        <v>301</v>
      </c>
      <c r="G1129" s="97">
        <v>301</v>
      </c>
      <c r="H1129" s="99">
        <v>243</v>
      </c>
      <c r="I1129" s="100">
        <v>282</v>
      </c>
      <c r="J1129" s="100">
        <v>3</v>
      </c>
      <c r="K1129" s="100">
        <f t="shared" si="34"/>
        <v>729</v>
      </c>
      <c r="L1129" s="100">
        <f t="shared" si="35"/>
        <v>846</v>
      </c>
      <c r="M1129" s="101" t="s">
        <v>5675</v>
      </c>
    </row>
    <row r="1130" spans="1:13" x14ac:dyDescent="0.3">
      <c r="A1130" s="97" t="s">
        <v>3507</v>
      </c>
      <c r="B1130" s="97" t="s">
        <v>3506</v>
      </c>
      <c r="C1130" s="97">
        <v>4503</v>
      </c>
      <c r="D1130" s="97" t="s">
        <v>5842</v>
      </c>
      <c r="E1130" s="98" t="s">
        <v>5745</v>
      </c>
      <c r="F1130" s="97">
        <v>301</v>
      </c>
      <c r="G1130" s="97">
        <v>301</v>
      </c>
      <c r="H1130" s="99">
        <v>211</v>
      </c>
      <c r="I1130" s="100">
        <v>423</v>
      </c>
      <c r="J1130" s="100">
        <v>12</v>
      </c>
      <c r="K1130" s="100">
        <f t="shared" si="34"/>
        <v>2532</v>
      </c>
      <c r="L1130" s="100">
        <f t="shared" si="35"/>
        <v>5076</v>
      </c>
      <c r="M1130" s="101" t="s">
        <v>5675</v>
      </c>
    </row>
    <row r="1131" spans="1:13" x14ac:dyDescent="0.3">
      <c r="A1131" s="97" t="s">
        <v>3333</v>
      </c>
      <c r="B1131" s="97" t="s">
        <v>3332</v>
      </c>
      <c r="C1131" s="97">
        <v>4503</v>
      </c>
      <c r="D1131" s="97" t="s">
        <v>5842</v>
      </c>
      <c r="E1131" s="98" t="s">
        <v>5745</v>
      </c>
      <c r="F1131" s="97">
        <v>301</v>
      </c>
      <c r="G1131" s="97">
        <v>301</v>
      </c>
      <c r="H1131" s="99">
        <v>277</v>
      </c>
      <c r="I1131" s="100">
        <v>317</v>
      </c>
      <c r="J1131" s="100">
        <v>17</v>
      </c>
      <c r="K1131" s="100">
        <f t="shared" si="34"/>
        <v>4709</v>
      </c>
      <c r="L1131" s="100">
        <f t="shared" si="35"/>
        <v>5389</v>
      </c>
      <c r="M1131" s="101" t="s">
        <v>5675</v>
      </c>
    </row>
    <row r="1132" spans="1:13" x14ac:dyDescent="0.3">
      <c r="A1132" s="97" t="s">
        <v>3006</v>
      </c>
      <c r="B1132" s="97" t="s">
        <v>3005</v>
      </c>
      <c r="C1132" s="97">
        <v>4503</v>
      </c>
      <c r="D1132" s="97" t="s">
        <v>5842</v>
      </c>
      <c r="E1132" s="98" t="s">
        <v>5745</v>
      </c>
      <c r="F1132" s="97">
        <v>301</v>
      </c>
      <c r="G1132" s="97">
        <v>301</v>
      </c>
      <c r="H1132" s="99">
        <v>119</v>
      </c>
      <c r="I1132" s="100">
        <v>224</v>
      </c>
      <c r="J1132" s="100">
        <v>0</v>
      </c>
      <c r="K1132" s="100">
        <f t="shared" si="34"/>
        <v>0</v>
      </c>
      <c r="L1132" s="100">
        <f t="shared" si="35"/>
        <v>0</v>
      </c>
      <c r="M1132" s="101" t="s">
        <v>5675</v>
      </c>
    </row>
    <row r="1133" spans="1:13" x14ac:dyDescent="0.3">
      <c r="A1133" s="97" t="s">
        <v>1721</v>
      </c>
      <c r="B1133" s="97" t="s">
        <v>1720</v>
      </c>
      <c r="C1133" s="97">
        <v>4503</v>
      </c>
      <c r="D1133" s="97" t="s">
        <v>5842</v>
      </c>
      <c r="E1133" s="98" t="s">
        <v>5745</v>
      </c>
      <c r="F1133" s="97">
        <v>301</v>
      </c>
      <c r="G1133" s="97">
        <v>301</v>
      </c>
      <c r="H1133" s="99">
        <v>29</v>
      </c>
      <c r="I1133" s="100">
        <v>56</v>
      </c>
      <c r="J1133" s="100">
        <v>10</v>
      </c>
      <c r="K1133" s="100">
        <f t="shared" si="34"/>
        <v>290</v>
      </c>
      <c r="L1133" s="100">
        <f t="shared" si="35"/>
        <v>560</v>
      </c>
      <c r="M1133" s="101" t="s">
        <v>5675</v>
      </c>
    </row>
    <row r="1134" spans="1:13" x14ac:dyDescent="0.3">
      <c r="A1134" s="97" t="s">
        <v>1579</v>
      </c>
      <c r="B1134" s="97" t="s">
        <v>1578</v>
      </c>
      <c r="C1134" s="97">
        <v>4503</v>
      </c>
      <c r="D1134" s="97" t="s">
        <v>5842</v>
      </c>
      <c r="E1134" s="98" t="s">
        <v>5745</v>
      </c>
      <c r="F1134" s="97">
        <v>301</v>
      </c>
      <c r="G1134" s="97">
        <v>301</v>
      </c>
      <c r="H1134" s="99">
        <v>25</v>
      </c>
      <c r="I1134" s="100">
        <v>46</v>
      </c>
      <c r="J1134" s="100">
        <v>1</v>
      </c>
      <c r="K1134" s="100">
        <f t="shared" si="34"/>
        <v>25</v>
      </c>
      <c r="L1134" s="100">
        <f t="shared" si="35"/>
        <v>46</v>
      </c>
      <c r="M1134" s="101" t="s">
        <v>5675</v>
      </c>
    </row>
    <row r="1135" spans="1:13" x14ac:dyDescent="0.3">
      <c r="A1135" s="97" t="s">
        <v>1695</v>
      </c>
      <c r="B1135" s="97" t="s">
        <v>1694</v>
      </c>
      <c r="C1135" s="97">
        <v>4503</v>
      </c>
      <c r="D1135" s="97" t="s">
        <v>5842</v>
      </c>
      <c r="E1135" s="98" t="s">
        <v>5745</v>
      </c>
      <c r="F1135" s="97">
        <v>301</v>
      </c>
      <c r="G1135" s="97">
        <v>301</v>
      </c>
      <c r="H1135" s="99">
        <v>35</v>
      </c>
      <c r="I1135" s="100">
        <v>54</v>
      </c>
      <c r="J1135" s="100">
        <v>109</v>
      </c>
      <c r="K1135" s="100">
        <f t="shared" si="34"/>
        <v>3815</v>
      </c>
      <c r="L1135" s="100">
        <f t="shared" si="35"/>
        <v>5886</v>
      </c>
      <c r="M1135" s="101" t="s">
        <v>5675</v>
      </c>
    </row>
    <row r="1136" spans="1:13" x14ac:dyDescent="0.3">
      <c r="A1136" s="97" t="s">
        <v>2225</v>
      </c>
      <c r="B1136" s="97" t="s">
        <v>2224</v>
      </c>
      <c r="C1136" s="97">
        <v>4503</v>
      </c>
      <c r="D1136" s="97" t="s">
        <v>5842</v>
      </c>
      <c r="E1136" s="98" t="s">
        <v>5745</v>
      </c>
      <c r="F1136" s="97">
        <v>301</v>
      </c>
      <c r="G1136" s="97">
        <v>301</v>
      </c>
      <c r="H1136" s="99">
        <v>43</v>
      </c>
      <c r="I1136" s="100">
        <v>97</v>
      </c>
      <c r="J1136" s="100">
        <v>8</v>
      </c>
      <c r="K1136" s="100">
        <f t="shared" si="34"/>
        <v>344</v>
      </c>
      <c r="L1136" s="100">
        <f t="shared" si="35"/>
        <v>776</v>
      </c>
      <c r="M1136" s="101" t="s">
        <v>5675</v>
      </c>
    </row>
    <row r="1137" spans="1:13" x14ac:dyDescent="0.3">
      <c r="A1137" s="97" t="s">
        <v>2684</v>
      </c>
      <c r="B1137" s="97" t="s">
        <v>2683</v>
      </c>
      <c r="C1137" s="97">
        <v>4503</v>
      </c>
      <c r="D1137" s="97" t="s">
        <v>5842</v>
      </c>
      <c r="E1137" s="98" t="s">
        <v>5745</v>
      </c>
      <c r="F1137" s="97">
        <v>301</v>
      </c>
      <c r="G1137" s="97">
        <v>301</v>
      </c>
      <c r="H1137" s="99">
        <v>43</v>
      </c>
      <c r="I1137" s="100">
        <v>157</v>
      </c>
      <c r="J1137" s="100">
        <v>74</v>
      </c>
      <c r="K1137" s="100">
        <f t="shared" si="34"/>
        <v>3182</v>
      </c>
      <c r="L1137" s="100">
        <f t="shared" si="35"/>
        <v>11618</v>
      </c>
      <c r="M1137" s="101" t="s">
        <v>5675</v>
      </c>
    </row>
    <row r="1138" spans="1:13" x14ac:dyDescent="0.3">
      <c r="A1138" s="97" t="s">
        <v>3033</v>
      </c>
      <c r="B1138" s="97" t="s">
        <v>3032</v>
      </c>
      <c r="C1138" s="97">
        <v>4503</v>
      </c>
      <c r="D1138" s="97" t="s">
        <v>5842</v>
      </c>
      <c r="E1138" s="98" t="s">
        <v>5745</v>
      </c>
      <c r="F1138" s="97">
        <v>301</v>
      </c>
      <c r="G1138" s="97">
        <v>301</v>
      </c>
      <c r="H1138" s="99">
        <v>217</v>
      </c>
      <c r="I1138" s="100">
        <v>231</v>
      </c>
      <c r="J1138" s="100">
        <v>1</v>
      </c>
      <c r="K1138" s="100">
        <f t="shared" si="34"/>
        <v>217</v>
      </c>
      <c r="L1138" s="100">
        <f t="shared" si="35"/>
        <v>231</v>
      </c>
      <c r="M1138" s="101" t="s">
        <v>5675</v>
      </c>
    </row>
    <row r="1139" spans="1:13" x14ac:dyDescent="0.3">
      <c r="A1139" s="97" t="s">
        <v>2700</v>
      </c>
      <c r="B1139" s="97" t="s">
        <v>2699</v>
      </c>
      <c r="C1139" s="97">
        <v>4503</v>
      </c>
      <c r="D1139" s="97" t="s">
        <v>5842</v>
      </c>
      <c r="E1139" s="98" t="s">
        <v>5745</v>
      </c>
      <c r="F1139" s="97">
        <v>301</v>
      </c>
      <c r="G1139" s="97">
        <v>301</v>
      </c>
      <c r="H1139" s="99">
        <v>167</v>
      </c>
      <c r="I1139" s="100">
        <v>159</v>
      </c>
      <c r="J1139" s="100">
        <v>0</v>
      </c>
      <c r="K1139" s="100">
        <f t="shared" si="34"/>
        <v>0</v>
      </c>
      <c r="L1139" s="100">
        <f t="shared" si="35"/>
        <v>0</v>
      </c>
      <c r="M1139" s="101" t="s">
        <v>5675</v>
      </c>
    </row>
    <row r="1140" spans="1:13" x14ac:dyDescent="0.3">
      <c r="A1140" s="97" t="s">
        <v>2516</v>
      </c>
      <c r="B1140" s="97" t="s">
        <v>2515</v>
      </c>
      <c r="C1140" s="97">
        <v>4503</v>
      </c>
      <c r="D1140" s="97" t="s">
        <v>5842</v>
      </c>
      <c r="E1140" s="98" t="s">
        <v>5745</v>
      </c>
      <c r="F1140" s="97">
        <v>301</v>
      </c>
      <c r="G1140" s="97">
        <v>301</v>
      </c>
      <c r="H1140" s="99">
        <v>71</v>
      </c>
      <c r="I1140" s="100">
        <v>132</v>
      </c>
      <c r="J1140" s="100">
        <v>26</v>
      </c>
      <c r="K1140" s="100">
        <f t="shared" si="34"/>
        <v>1846</v>
      </c>
      <c r="L1140" s="100">
        <f t="shared" si="35"/>
        <v>3432</v>
      </c>
      <c r="M1140" s="101" t="s">
        <v>5675</v>
      </c>
    </row>
    <row r="1141" spans="1:13" x14ac:dyDescent="0.3">
      <c r="A1141" s="97" t="s">
        <v>2698</v>
      </c>
      <c r="B1141" s="97" t="s">
        <v>2697</v>
      </c>
      <c r="C1141" s="97">
        <v>4503</v>
      </c>
      <c r="D1141" s="97" t="s">
        <v>5842</v>
      </c>
      <c r="E1141" s="98" t="s">
        <v>5745</v>
      </c>
      <c r="F1141" s="97">
        <v>301</v>
      </c>
      <c r="G1141" s="97">
        <v>301</v>
      </c>
      <c r="H1141" s="99">
        <v>167</v>
      </c>
      <c r="I1141" s="100">
        <v>159</v>
      </c>
      <c r="J1141" s="100">
        <v>0</v>
      </c>
      <c r="K1141" s="100">
        <f t="shared" si="34"/>
        <v>0</v>
      </c>
      <c r="L1141" s="100">
        <f t="shared" si="35"/>
        <v>0</v>
      </c>
      <c r="M1141" s="101" t="s">
        <v>5675</v>
      </c>
    </row>
    <row r="1142" spans="1:13" x14ac:dyDescent="0.3">
      <c r="A1142" s="97" t="s">
        <v>1212</v>
      </c>
      <c r="B1142" s="97" t="s">
        <v>1211</v>
      </c>
      <c r="C1142" s="97">
        <v>4503</v>
      </c>
      <c r="D1142" s="97" t="s">
        <v>5842</v>
      </c>
      <c r="E1142" s="98" t="s">
        <v>5745</v>
      </c>
      <c r="F1142" s="97">
        <v>301</v>
      </c>
      <c r="G1142" s="97">
        <v>301</v>
      </c>
      <c r="H1142" s="99">
        <v>29</v>
      </c>
      <c r="I1142" s="100">
        <v>27</v>
      </c>
      <c r="J1142" s="100">
        <v>0</v>
      </c>
      <c r="K1142" s="100">
        <f t="shared" si="34"/>
        <v>0</v>
      </c>
      <c r="L1142" s="100">
        <f t="shared" si="35"/>
        <v>0</v>
      </c>
      <c r="M1142" s="101" t="s">
        <v>5675</v>
      </c>
    </row>
    <row r="1143" spans="1:13" x14ac:dyDescent="0.3">
      <c r="A1143" s="97" t="s">
        <v>842</v>
      </c>
      <c r="B1143" s="97" t="s">
        <v>841</v>
      </c>
      <c r="C1143" s="97">
        <v>4503</v>
      </c>
      <c r="D1143" s="97" t="s">
        <v>5842</v>
      </c>
      <c r="E1143" s="98" t="s">
        <v>5746</v>
      </c>
      <c r="F1143" s="97">
        <v>302</v>
      </c>
      <c r="G1143" s="97">
        <v>302</v>
      </c>
      <c r="H1143" s="99">
        <v>28</v>
      </c>
      <c r="I1143" s="100">
        <v>20</v>
      </c>
      <c r="J1143" s="100">
        <v>0</v>
      </c>
      <c r="K1143" s="100">
        <f t="shared" si="34"/>
        <v>0</v>
      </c>
      <c r="L1143" s="100">
        <f t="shared" si="35"/>
        <v>0</v>
      </c>
      <c r="M1143" s="101" t="s">
        <v>5675</v>
      </c>
    </row>
    <row r="1144" spans="1:13" x14ac:dyDescent="0.3">
      <c r="A1144" s="97" t="s">
        <v>840</v>
      </c>
      <c r="B1144" s="97" t="s">
        <v>839</v>
      </c>
      <c r="C1144" s="97">
        <v>4503</v>
      </c>
      <c r="D1144" s="97" t="s">
        <v>5842</v>
      </c>
      <c r="E1144" s="98" t="s">
        <v>5746</v>
      </c>
      <c r="F1144" s="97">
        <v>302</v>
      </c>
      <c r="G1144" s="97">
        <v>302</v>
      </c>
      <c r="H1144" s="99">
        <v>28</v>
      </c>
      <c r="I1144" s="100">
        <v>20</v>
      </c>
      <c r="J1144" s="100">
        <v>0</v>
      </c>
      <c r="K1144" s="100">
        <f t="shared" si="34"/>
        <v>0</v>
      </c>
      <c r="L1144" s="100">
        <f t="shared" si="35"/>
        <v>0</v>
      </c>
      <c r="M1144" s="101" t="s">
        <v>5675</v>
      </c>
    </row>
    <row r="1145" spans="1:13" x14ac:dyDescent="0.3">
      <c r="A1145" s="97" t="s">
        <v>2696</v>
      </c>
      <c r="B1145" s="97" t="s">
        <v>2695</v>
      </c>
      <c r="C1145" s="97">
        <v>4503</v>
      </c>
      <c r="D1145" s="97" t="s">
        <v>5842</v>
      </c>
      <c r="E1145" s="98" t="s">
        <v>5745</v>
      </c>
      <c r="F1145" s="97">
        <v>301</v>
      </c>
      <c r="G1145" s="97">
        <v>301</v>
      </c>
      <c r="H1145" s="99">
        <v>167</v>
      </c>
      <c r="I1145" s="100">
        <v>159</v>
      </c>
      <c r="J1145" s="100">
        <v>20</v>
      </c>
      <c r="K1145" s="100">
        <f t="shared" si="34"/>
        <v>3340</v>
      </c>
      <c r="L1145" s="100">
        <f t="shared" si="35"/>
        <v>3180</v>
      </c>
      <c r="M1145" s="101" t="s">
        <v>5675</v>
      </c>
    </row>
    <row r="1146" spans="1:13" x14ac:dyDescent="0.3">
      <c r="A1146" s="97" t="s">
        <v>2006</v>
      </c>
      <c r="B1146" s="97" t="s">
        <v>2005</v>
      </c>
      <c r="C1146" s="97">
        <v>4503</v>
      </c>
      <c r="D1146" s="97" t="s">
        <v>5842</v>
      </c>
      <c r="E1146" s="98" t="s">
        <v>5745</v>
      </c>
      <c r="F1146" s="97">
        <v>301</v>
      </c>
      <c r="G1146" s="97">
        <v>301</v>
      </c>
      <c r="H1146" s="99">
        <v>22</v>
      </c>
      <c r="I1146" s="100">
        <v>77</v>
      </c>
      <c r="J1146" s="100">
        <v>0</v>
      </c>
      <c r="K1146" s="100">
        <f t="shared" si="34"/>
        <v>0</v>
      </c>
      <c r="L1146" s="100">
        <f t="shared" si="35"/>
        <v>0</v>
      </c>
      <c r="M1146" s="101" t="s">
        <v>5675</v>
      </c>
    </row>
    <row r="1147" spans="1:13" x14ac:dyDescent="0.3">
      <c r="A1147" s="97" t="s">
        <v>2004</v>
      </c>
      <c r="B1147" s="97" t="s">
        <v>2003</v>
      </c>
      <c r="C1147" s="97">
        <v>4503</v>
      </c>
      <c r="D1147" s="97" t="s">
        <v>5842</v>
      </c>
      <c r="E1147" s="98" t="s">
        <v>5745</v>
      </c>
      <c r="F1147" s="97">
        <v>301</v>
      </c>
      <c r="G1147" s="97">
        <v>301</v>
      </c>
      <c r="H1147" s="99">
        <v>22</v>
      </c>
      <c r="I1147" s="100">
        <v>77</v>
      </c>
      <c r="J1147" s="100">
        <v>2</v>
      </c>
      <c r="K1147" s="100">
        <f t="shared" si="34"/>
        <v>44</v>
      </c>
      <c r="L1147" s="100">
        <f t="shared" si="35"/>
        <v>154</v>
      </c>
      <c r="M1147" s="101" t="s">
        <v>5675</v>
      </c>
    </row>
    <row r="1148" spans="1:13" x14ac:dyDescent="0.3">
      <c r="A1148" s="97" t="s">
        <v>1840</v>
      </c>
      <c r="B1148" s="97" t="s">
        <v>1839</v>
      </c>
      <c r="C1148" s="97">
        <v>4503</v>
      </c>
      <c r="D1148" s="97" t="s">
        <v>5842</v>
      </c>
      <c r="E1148" s="98" t="s">
        <v>5745</v>
      </c>
      <c r="F1148" s="97">
        <v>301</v>
      </c>
      <c r="G1148" s="97">
        <v>301</v>
      </c>
      <c r="H1148" s="99">
        <v>30</v>
      </c>
      <c r="I1148" s="100">
        <v>67</v>
      </c>
      <c r="J1148" s="100">
        <v>209</v>
      </c>
      <c r="K1148" s="100">
        <f t="shared" si="34"/>
        <v>6270</v>
      </c>
      <c r="L1148" s="100">
        <f t="shared" si="35"/>
        <v>14003</v>
      </c>
      <c r="M1148" s="101" t="s">
        <v>5675</v>
      </c>
    </row>
    <row r="1149" spans="1:13" x14ac:dyDescent="0.3">
      <c r="A1149" s="97" t="s">
        <v>1693</v>
      </c>
      <c r="B1149" s="97" t="s">
        <v>1692</v>
      </c>
      <c r="C1149" s="97">
        <v>4503</v>
      </c>
      <c r="D1149" s="97" t="s">
        <v>5842</v>
      </c>
      <c r="E1149" s="98" t="s">
        <v>5745</v>
      </c>
      <c r="F1149" s="97">
        <v>301</v>
      </c>
      <c r="G1149" s="97">
        <v>301</v>
      </c>
      <c r="H1149" s="99">
        <v>35</v>
      </c>
      <c r="I1149" s="100">
        <v>54</v>
      </c>
      <c r="J1149" s="100">
        <v>277</v>
      </c>
      <c r="K1149" s="100">
        <f t="shared" si="34"/>
        <v>9695</v>
      </c>
      <c r="L1149" s="100">
        <f t="shared" si="35"/>
        <v>14958</v>
      </c>
      <c r="M1149" s="101" t="s">
        <v>5675</v>
      </c>
    </row>
    <row r="1150" spans="1:13" x14ac:dyDescent="0.3">
      <c r="A1150" s="97" t="s">
        <v>3140</v>
      </c>
      <c r="B1150" s="97" t="s">
        <v>3139</v>
      </c>
      <c r="C1150" s="97">
        <v>4503</v>
      </c>
      <c r="D1150" s="97" t="s">
        <v>5842</v>
      </c>
      <c r="E1150" s="98" t="s">
        <v>5745</v>
      </c>
      <c r="F1150" s="97">
        <v>301</v>
      </c>
      <c r="G1150" s="97">
        <v>301</v>
      </c>
      <c r="H1150" s="99">
        <v>54</v>
      </c>
      <c r="I1150" s="100">
        <v>255</v>
      </c>
      <c r="J1150" s="100">
        <v>88</v>
      </c>
      <c r="K1150" s="100">
        <f t="shared" si="34"/>
        <v>4752</v>
      </c>
      <c r="L1150" s="100">
        <f t="shared" si="35"/>
        <v>22440</v>
      </c>
      <c r="M1150" s="101" t="s">
        <v>5675</v>
      </c>
    </row>
    <row r="1151" spans="1:13" x14ac:dyDescent="0.3">
      <c r="A1151" s="97" t="s">
        <v>2665</v>
      </c>
      <c r="B1151" s="97" t="s">
        <v>2664</v>
      </c>
      <c r="C1151" s="97">
        <v>4503</v>
      </c>
      <c r="D1151" s="97" t="s">
        <v>5842</v>
      </c>
      <c r="E1151" s="98" t="s">
        <v>5745</v>
      </c>
      <c r="F1151" s="97">
        <v>301</v>
      </c>
      <c r="G1151" s="97">
        <v>301</v>
      </c>
      <c r="H1151" s="99">
        <v>61</v>
      </c>
      <c r="I1151" s="100">
        <v>153</v>
      </c>
      <c r="J1151" s="100">
        <v>184</v>
      </c>
      <c r="K1151" s="100">
        <f t="shared" si="34"/>
        <v>11224</v>
      </c>
      <c r="L1151" s="100">
        <f t="shared" si="35"/>
        <v>28152</v>
      </c>
      <c r="M1151" s="101" t="s">
        <v>5675</v>
      </c>
    </row>
    <row r="1152" spans="1:13" x14ac:dyDescent="0.3">
      <c r="A1152" s="97" t="s">
        <v>2925</v>
      </c>
      <c r="B1152" s="97" t="s">
        <v>2924</v>
      </c>
      <c r="C1152" s="97">
        <v>4503</v>
      </c>
      <c r="D1152" s="97" t="s">
        <v>5842</v>
      </c>
      <c r="E1152" s="98" t="s">
        <v>5745</v>
      </c>
      <c r="F1152" s="97">
        <v>301</v>
      </c>
      <c r="G1152" s="97">
        <v>301</v>
      </c>
      <c r="H1152" s="99">
        <v>49</v>
      </c>
      <c r="I1152" s="100">
        <v>204</v>
      </c>
      <c r="J1152" s="100">
        <v>2</v>
      </c>
      <c r="K1152" s="100">
        <f t="shared" si="34"/>
        <v>98</v>
      </c>
      <c r="L1152" s="100">
        <f t="shared" si="35"/>
        <v>408</v>
      </c>
      <c r="M1152" s="101" t="s">
        <v>5675</v>
      </c>
    </row>
    <row r="1153" spans="1:13" x14ac:dyDescent="0.3">
      <c r="A1153" s="97" t="s">
        <v>2663</v>
      </c>
      <c r="B1153" s="97" t="s">
        <v>2662</v>
      </c>
      <c r="C1153" s="97">
        <v>4503</v>
      </c>
      <c r="D1153" s="97" t="s">
        <v>5842</v>
      </c>
      <c r="E1153" s="98" t="s">
        <v>5745</v>
      </c>
      <c r="F1153" s="97">
        <v>301</v>
      </c>
      <c r="G1153" s="97">
        <v>301</v>
      </c>
      <c r="H1153" s="99">
        <v>40</v>
      </c>
      <c r="I1153" s="100">
        <v>153</v>
      </c>
      <c r="J1153" s="100">
        <v>15</v>
      </c>
      <c r="K1153" s="100">
        <f t="shared" si="34"/>
        <v>600</v>
      </c>
      <c r="L1153" s="100">
        <f t="shared" si="35"/>
        <v>2295</v>
      </c>
      <c r="M1153" s="101" t="s">
        <v>5675</v>
      </c>
    </row>
    <row r="1154" spans="1:13" x14ac:dyDescent="0.3">
      <c r="A1154" s="97" t="s">
        <v>2490</v>
      </c>
      <c r="B1154" s="97" t="s">
        <v>2489</v>
      </c>
      <c r="C1154" s="97">
        <v>4503</v>
      </c>
      <c r="D1154" s="97" t="s">
        <v>5842</v>
      </c>
      <c r="E1154" s="98" t="s">
        <v>5745</v>
      </c>
      <c r="F1154" s="97">
        <v>301</v>
      </c>
      <c r="G1154" s="97">
        <v>301</v>
      </c>
      <c r="H1154" s="99">
        <v>67</v>
      </c>
      <c r="I1154" s="100">
        <v>127</v>
      </c>
      <c r="J1154" s="100">
        <v>12</v>
      </c>
      <c r="K1154" s="100">
        <f t="shared" si="34"/>
        <v>804</v>
      </c>
      <c r="L1154" s="100">
        <f t="shared" si="35"/>
        <v>1524</v>
      </c>
      <c r="M1154" s="101" t="s">
        <v>5675</v>
      </c>
    </row>
    <row r="1155" spans="1:13" x14ac:dyDescent="0.3">
      <c r="A1155" s="97" t="s">
        <v>2351</v>
      </c>
      <c r="B1155" s="97" t="s">
        <v>2350</v>
      </c>
      <c r="C1155" s="97">
        <v>4503</v>
      </c>
      <c r="D1155" s="97" t="s">
        <v>5842</v>
      </c>
      <c r="E1155" s="98" t="s">
        <v>5745</v>
      </c>
      <c r="F1155" s="97">
        <v>301</v>
      </c>
      <c r="G1155" s="97">
        <v>301</v>
      </c>
      <c r="H1155" s="99">
        <v>106</v>
      </c>
      <c r="I1155" s="100">
        <v>112</v>
      </c>
      <c r="J1155" s="100">
        <v>24</v>
      </c>
      <c r="K1155" s="100">
        <f t="shared" si="34"/>
        <v>2544</v>
      </c>
      <c r="L1155" s="100">
        <f t="shared" si="35"/>
        <v>2688</v>
      </c>
      <c r="M1155" s="101" t="s">
        <v>5675</v>
      </c>
    </row>
    <row r="1156" spans="1:13" x14ac:dyDescent="0.3">
      <c r="A1156" s="97" t="s">
        <v>3475</v>
      </c>
      <c r="B1156" s="97" t="s">
        <v>3474</v>
      </c>
      <c r="C1156" s="97">
        <v>4503</v>
      </c>
      <c r="D1156" s="97" t="s">
        <v>5842</v>
      </c>
      <c r="E1156" s="98" t="s">
        <v>5745</v>
      </c>
      <c r="F1156" s="97">
        <v>301</v>
      </c>
      <c r="G1156" s="97">
        <v>301</v>
      </c>
      <c r="H1156" s="99">
        <v>410</v>
      </c>
      <c r="I1156" s="100">
        <v>403</v>
      </c>
      <c r="J1156" s="100">
        <v>2753</v>
      </c>
      <c r="K1156" s="100">
        <f t="shared" si="34"/>
        <v>1128730</v>
      </c>
      <c r="L1156" s="100">
        <f t="shared" si="35"/>
        <v>1109459</v>
      </c>
      <c r="M1156" s="101" t="s">
        <v>5675</v>
      </c>
    </row>
    <row r="1157" spans="1:13" x14ac:dyDescent="0.3">
      <c r="A1157" s="97" t="s">
        <v>2836</v>
      </c>
      <c r="B1157" s="97" t="s">
        <v>2835</v>
      </c>
      <c r="C1157" s="97">
        <v>4503</v>
      </c>
      <c r="D1157" s="97" t="s">
        <v>5842</v>
      </c>
      <c r="E1157" s="98" t="s">
        <v>5745</v>
      </c>
      <c r="F1157" s="97">
        <v>301</v>
      </c>
      <c r="G1157" s="97">
        <v>301</v>
      </c>
      <c r="H1157" s="99">
        <v>49</v>
      </c>
      <c r="I1157" s="100">
        <v>181</v>
      </c>
      <c r="J1157" s="100">
        <v>2141</v>
      </c>
      <c r="K1157" s="100">
        <f t="shared" si="34"/>
        <v>104909</v>
      </c>
      <c r="L1157" s="100">
        <f t="shared" si="35"/>
        <v>387521</v>
      </c>
      <c r="M1157" s="101" t="s">
        <v>5675</v>
      </c>
    </row>
    <row r="1158" spans="1:13" x14ac:dyDescent="0.3">
      <c r="A1158" s="97" t="s">
        <v>3361</v>
      </c>
      <c r="B1158" s="97" t="s">
        <v>457</v>
      </c>
      <c r="C1158" s="97">
        <v>4503</v>
      </c>
      <c r="D1158" s="97" t="s">
        <v>5842</v>
      </c>
      <c r="E1158" s="98" t="s">
        <v>5745</v>
      </c>
      <c r="F1158" s="97">
        <v>301</v>
      </c>
      <c r="G1158" s="97">
        <v>301</v>
      </c>
      <c r="H1158" s="99">
        <v>332</v>
      </c>
      <c r="I1158" s="100">
        <v>337</v>
      </c>
      <c r="J1158" s="100">
        <v>6</v>
      </c>
      <c r="K1158" s="100">
        <f t="shared" si="34"/>
        <v>1992</v>
      </c>
      <c r="L1158" s="100">
        <f t="shared" si="35"/>
        <v>2022</v>
      </c>
      <c r="M1158" s="101" t="s">
        <v>5675</v>
      </c>
    </row>
    <row r="1159" spans="1:13" x14ac:dyDescent="0.3">
      <c r="A1159" s="97" t="s">
        <v>3180</v>
      </c>
      <c r="B1159" s="97" t="s">
        <v>3179</v>
      </c>
      <c r="C1159" s="97">
        <v>4503</v>
      </c>
      <c r="D1159" s="97" t="s">
        <v>5842</v>
      </c>
      <c r="E1159" s="98" t="s">
        <v>5745</v>
      </c>
      <c r="F1159" s="97">
        <v>301</v>
      </c>
      <c r="G1159" s="97">
        <v>301</v>
      </c>
      <c r="H1159" s="99">
        <v>253</v>
      </c>
      <c r="I1159" s="100">
        <v>267</v>
      </c>
      <c r="J1159" s="100">
        <v>138</v>
      </c>
      <c r="K1159" s="100">
        <f t="shared" si="34"/>
        <v>34914</v>
      </c>
      <c r="L1159" s="100">
        <f t="shared" si="35"/>
        <v>36846</v>
      </c>
      <c r="M1159" s="101" t="s">
        <v>5675</v>
      </c>
    </row>
    <row r="1160" spans="1:13" x14ac:dyDescent="0.3">
      <c r="A1160" s="97" t="s">
        <v>3367</v>
      </c>
      <c r="B1160" s="97" t="s">
        <v>3366</v>
      </c>
      <c r="C1160" s="97">
        <v>4503</v>
      </c>
      <c r="D1160" s="97" t="s">
        <v>5842</v>
      </c>
      <c r="E1160" s="98" t="s">
        <v>5745</v>
      </c>
      <c r="F1160" s="97">
        <v>301</v>
      </c>
      <c r="G1160" s="97">
        <v>301</v>
      </c>
      <c r="H1160" s="99">
        <v>301</v>
      </c>
      <c r="I1160" s="100">
        <v>343</v>
      </c>
      <c r="J1160" s="100">
        <v>11</v>
      </c>
      <c r="K1160" s="100">
        <f t="shared" si="34"/>
        <v>3311</v>
      </c>
      <c r="L1160" s="100">
        <f t="shared" si="35"/>
        <v>3773</v>
      </c>
      <c r="M1160" s="101" t="s">
        <v>5675</v>
      </c>
    </row>
    <row r="1161" spans="1:13" x14ac:dyDescent="0.3">
      <c r="A1161" s="97" t="s">
        <v>2528</v>
      </c>
      <c r="B1161" s="97" t="s">
        <v>2527</v>
      </c>
      <c r="C1161" s="97">
        <v>4503</v>
      </c>
      <c r="D1161" s="97" t="s">
        <v>5842</v>
      </c>
      <c r="E1161" s="98" t="s">
        <v>5745</v>
      </c>
      <c r="F1161" s="97">
        <v>301</v>
      </c>
      <c r="G1161" s="97">
        <v>301</v>
      </c>
      <c r="H1161" s="99">
        <v>43</v>
      </c>
      <c r="I1161" s="100">
        <v>134</v>
      </c>
      <c r="J1161" s="100">
        <v>32</v>
      </c>
      <c r="K1161" s="100">
        <f t="shared" ref="K1161:K1224" si="36">J1161*H1161</f>
        <v>1376</v>
      </c>
      <c r="L1161" s="100">
        <f t="shared" ref="L1161:L1224" si="37">+J1161*I1161</f>
        <v>4288</v>
      </c>
      <c r="M1161" s="101" t="s">
        <v>5675</v>
      </c>
    </row>
    <row r="1162" spans="1:13" x14ac:dyDescent="0.3">
      <c r="A1162" s="97" t="s">
        <v>2905</v>
      </c>
      <c r="B1162" s="97" t="s">
        <v>2904</v>
      </c>
      <c r="C1162" s="97">
        <v>4503</v>
      </c>
      <c r="D1162" s="97" t="s">
        <v>5842</v>
      </c>
      <c r="E1162" s="98" t="s">
        <v>5745</v>
      </c>
      <c r="F1162" s="97">
        <v>301</v>
      </c>
      <c r="G1162" s="97">
        <v>301</v>
      </c>
      <c r="H1162" s="99">
        <v>233</v>
      </c>
      <c r="I1162" s="100">
        <v>200</v>
      </c>
      <c r="J1162" s="100">
        <v>344</v>
      </c>
      <c r="K1162" s="100">
        <f t="shared" si="36"/>
        <v>80152</v>
      </c>
      <c r="L1162" s="100">
        <f t="shared" si="37"/>
        <v>68800</v>
      </c>
      <c r="M1162" s="101" t="s">
        <v>5675</v>
      </c>
    </row>
    <row r="1163" spans="1:13" x14ac:dyDescent="0.3">
      <c r="A1163" s="97" t="s">
        <v>3422</v>
      </c>
      <c r="B1163" s="97" t="s">
        <v>3421</v>
      </c>
      <c r="C1163" s="97">
        <v>4503</v>
      </c>
      <c r="D1163" s="97" t="s">
        <v>5842</v>
      </c>
      <c r="E1163" s="98" t="s">
        <v>5745</v>
      </c>
      <c r="F1163" s="97">
        <v>301</v>
      </c>
      <c r="G1163" s="97">
        <v>301</v>
      </c>
      <c r="H1163" s="99">
        <v>201</v>
      </c>
      <c r="I1163" s="100">
        <v>372</v>
      </c>
      <c r="J1163" s="100">
        <v>0</v>
      </c>
      <c r="K1163" s="100">
        <f t="shared" si="36"/>
        <v>0</v>
      </c>
      <c r="L1163" s="100">
        <f t="shared" si="37"/>
        <v>0</v>
      </c>
      <c r="M1163" s="101" t="s">
        <v>5675</v>
      </c>
    </row>
    <row r="1164" spans="1:13" x14ac:dyDescent="0.3">
      <c r="A1164" s="97" t="s">
        <v>3209</v>
      </c>
      <c r="B1164" s="97" t="s">
        <v>3208</v>
      </c>
      <c r="C1164" s="97">
        <v>4503</v>
      </c>
      <c r="D1164" s="97" t="s">
        <v>5842</v>
      </c>
      <c r="E1164" s="98" t="s">
        <v>5745</v>
      </c>
      <c r="F1164" s="97">
        <v>301</v>
      </c>
      <c r="G1164" s="97">
        <v>301</v>
      </c>
      <c r="H1164" s="99">
        <v>119</v>
      </c>
      <c r="I1164" s="100">
        <v>272</v>
      </c>
      <c r="J1164" s="100">
        <v>110</v>
      </c>
      <c r="K1164" s="100">
        <f t="shared" si="36"/>
        <v>13090</v>
      </c>
      <c r="L1164" s="100">
        <f t="shared" si="37"/>
        <v>29920</v>
      </c>
      <c r="M1164" s="101" t="s">
        <v>5675</v>
      </c>
    </row>
    <row r="1165" spans="1:13" x14ac:dyDescent="0.3">
      <c r="A1165" s="97" t="s">
        <v>3564</v>
      </c>
      <c r="B1165" s="97" t="s">
        <v>3563</v>
      </c>
      <c r="C1165" s="97">
        <v>4503</v>
      </c>
      <c r="D1165" s="97" t="s">
        <v>5842</v>
      </c>
      <c r="E1165" s="98" t="s">
        <v>5745</v>
      </c>
      <c r="F1165" s="97">
        <v>301</v>
      </c>
      <c r="G1165" s="97">
        <v>301</v>
      </c>
      <c r="H1165" s="99">
        <v>211</v>
      </c>
      <c r="I1165" s="100">
        <v>447</v>
      </c>
      <c r="J1165" s="100">
        <v>287</v>
      </c>
      <c r="K1165" s="100">
        <f t="shared" si="36"/>
        <v>60557</v>
      </c>
      <c r="L1165" s="100">
        <f t="shared" si="37"/>
        <v>128289</v>
      </c>
      <c r="M1165" s="101" t="s">
        <v>5675</v>
      </c>
    </row>
    <row r="1166" spans="1:13" x14ac:dyDescent="0.3">
      <c r="A1166" s="97" t="s">
        <v>3133</v>
      </c>
      <c r="B1166" s="97" t="s">
        <v>3132</v>
      </c>
      <c r="C1166" s="97">
        <v>4503</v>
      </c>
      <c r="D1166" s="97" t="s">
        <v>5842</v>
      </c>
      <c r="E1166" s="98" t="s">
        <v>5745</v>
      </c>
      <c r="F1166" s="97">
        <v>301</v>
      </c>
      <c r="G1166" s="97">
        <v>301</v>
      </c>
      <c r="H1166" s="99">
        <v>44</v>
      </c>
      <c r="I1166" s="100">
        <v>253</v>
      </c>
      <c r="J1166" s="100">
        <v>176</v>
      </c>
      <c r="K1166" s="100">
        <f t="shared" si="36"/>
        <v>7744</v>
      </c>
      <c r="L1166" s="100">
        <f t="shared" si="37"/>
        <v>44528</v>
      </c>
      <c r="M1166" s="101" t="s">
        <v>5675</v>
      </c>
    </row>
    <row r="1167" spans="1:13" x14ac:dyDescent="0.3">
      <c r="A1167" s="97" t="s">
        <v>1918</v>
      </c>
      <c r="B1167" s="97" t="s">
        <v>1917</v>
      </c>
      <c r="C1167" s="97">
        <v>4503</v>
      </c>
      <c r="D1167" s="97" t="s">
        <v>5842</v>
      </c>
      <c r="E1167" s="98" t="s">
        <v>5745</v>
      </c>
      <c r="F1167" s="97">
        <v>301</v>
      </c>
      <c r="G1167" s="97">
        <v>301</v>
      </c>
      <c r="H1167" s="99">
        <v>27</v>
      </c>
      <c r="I1167" s="100">
        <v>72</v>
      </c>
      <c r="J1167" s="100">
        <v>1067</v>
      </c>
      <c r="K1167" s="100">
        <f t="shared" si="36"/>
        <v>28809</v>
      </c>
      <c r="L1167" s="100">
        <f t="shared" si="37"/>
        <v>76824</v>
      </c>
      <c r="M1167" s="101" t="s">
        <v>5675</v>
      </c>
    </row>
    <row r="1168" spans="1:13" x14ac:dyDescent="0.3">
      <c r="A1168" s="97" t="s">
        <v>2975</v>
      </c>
      <c r="B1168" s="97" t="s">
        <v>2974</v>
      </c>
      <c r="C1168" s="97">
        <v>4503</v>
      </c>
      <c r="D1168" s="97" t="s">
        <v>5842</v>
      </c>
      <c r="E1168" s="98" t="s">
        <v>5745</v>
      </c>
      <c r="F1168" s="97">
        <v>301</v>
      </c>
      <c r="G1168" s="97">
        <v>301</v>
      </c>
      <c r="H1168" s="99">
        <v>32</v>
      </c>
      <c r="I1168" s="100">
        <v>216</v>
      </c>
      <c r="J1168" s="100">
        <v>441</v>
      </c>
      <c r="K1168" s="100">
        <f t="shared" si="36"/>
        <v>14112</v>
      </c>
      <c r="L1168" s="100">
        <f t="shared" si="37"/>
        <v>95256</v>
      </c>
      <c r="M1168" s="101" t="s">
        <v>5675</v>
      </c>
    </row>
    <row r="1169" spans="1:13" x14ac:dyDescent="0.3">
      <c r="A1169" s="97" t="s">
        <v>3221</v>
      </c>
      <c r="B1169" s="97" t="s">
        <v>3220</v>
      </c>
      <c r="C1169" s="97">
        <v>4503</v>
      </c>
      <c r="D1169" s="97" t="s">
        <v>5842</v>
      </c>
      <c r="E1169" s="98" t="s">
        <v>5745</v>
      </c>
      <c r="F1169" s="97">
        <v>301</v>
      </c>
      <c r="G1169" s="97">
        <v>301</v>
      </c>
      <c r="H1169" s="99">
        <v>35</v>
      </c>
      <c r="I1169" s="100">
        <v>279</v>
      </c>
      <c r="J1169" s="100">
        <v>227</v>
      </c>
      <c r="K1169" s="100">
        <f t="shared" si="36"/>
        <v>7945</v>
      </c>
      <c r="L1169" s="100">
        <f t="shared" si="37"/>
        <v>63333</v>
      </c>
      <c r="M1169" s="101" t="s">
        <v>5675</v>
      </c>
    </row>
    <row r="1170" spans="1:13" x14ac:dyDescent="0.3">
      <c r="A1170" s="97" t="s">
        <v>1023</v>
      </c>
      <c r="B1170" s="97" t="s">
        <v>1022</v>
      </c>
      <c r="C1170" s="97">
        <v>4505</v>
      </c>
      <c r="D1170" s="97" t="s">
        <v>5831</v>
      </c>
      <c r="E1170" s="98" t="s">
        <v>5746</v>
      </c>
      <c r="F1170" s="97">
        <v>302</v>
      </c>
      <c r="G1170" s="97">
        <v>302</v>
      </c>
      <c r="H1170" s="99">
        <v>20</v>
      </c>
      <c r="I1170" s="100">
        <v>23</v>
      </c>
      <c r="J1170" s="100">
        <v>0</v>
      </c>
      <c r="K1170" s="100">
        <f t="shared" si="36"/>
        <v>0</v>
      </c>
      <c r="L1170" s="100">
        <f t="shared" si="37"/>
        <v>0</v>
      </c>
      <c r="M1170" s="101" t="s">
        <v>5675</v>
      </c>
    </row>
    <row r="1171" spans="1:13" x14ac:dyDescent="0.3">
      <c r="A1171" s="97" t="s">
        <v>666</v>
      </c>
      <c r="B1171" s="97" t="s">
        <v>665</v>
      </c>
      <c r="C1171" s="97">
        <v>4505</v>
      </c>
      <c r="D1171" s="97" t="s">
        <v>5831</v>
      </c>
      <c r="E1171" s="98" t="s">
        <v>5746</v>
      </c>
      <c r="F1171" s="97">
        <v>302</v>
      </c>
      <c r="G1171" s="97">
        <v>302</v>
      </c>
      <c r="H1171" s="99">
        <v>18</v>
      </c>
      <c r="I1171" s="100">
        <v>16</v>
      </c>
      <c r="J1171" s="100">
        <v>9</v>
      </c>
      <c r="K1171" s="100">
        <f t="shared" si="36"/>
        <v>162</v>
      </c>
      <c r="L1171" s="100">
        <f t="shared" si="37"/>
        <v>144</v>
      </c>
      <c r="M1171" s="101" t="s">
        <v>5675</v>
      </c>
    </row>
    <row r="1172" spans="1:13" x14ac:dyDescent="0.3">
      <c r="A1172" s="97" t="s">
        <v>2581</v>
      </c>
      <c r="B1172" s="97" t="s">
        <v>2580</v>
      </c>
      <c r="C1172" s="97">
        <v>4505</v>
      </c>
      <c r="D1172" s="97" t="s">
        <v>5831</v>
      </c>
      <c r="E1172" s="98" t="s">
        <v>5745</v>
      </c>
      <c r="F1172" s="97">
        <v>301</v>
      </c>
      <c r="G1172" s="97">
        <v>301</v>
      </c>
      <c r="H1172" s="99">
        <v>25</v>
      </c>
      <c r="I1172" s="100">
        <v>142</v>
      </c>
      <c r="J1172" s="100">
        <v>0</v>
      </c>
      <c r="K1172" s="100">
        <f t="shared" si="36"/>
        <v>0</v>
      </c>
      <c r="L1172" s="100">
        <f t="shared" si="37"/>
        <v>0</v>
      </c>
      <c r="M1172" s="101" t="s">
        <v>5675</v>
      </c>
    </row>
    <row r="1173" spans="1:13" x14ac:dyDescent="0.3">
      <c r="A1173" s="97" t="s">
        <v>2082</v>
      </c>
      <c r="B1173" s="97" t="s">
        <v>2081</v>
      </c>
      <c r="C1173" s="97">
        <v>4503</v>
      </c>
      <c r="D1173" s="97" t="s">
        <v>5842</v>
      </c>
      <c r="E1173" s="98" t="s">
        <v>5745</v>
      </c>
      <c r="F1173" s="97">
        <v>301</v>
      </c>
      <c r="G1173" s="97">
        <v>301</v>
      </c>
      <c r="H1173" s="99">
        <v>24</v>
      </c>
      <c r="I1173" s="100">
        <v>84</v>
      </c>
      <c r="J1173" s="100">
        <v>9</v>
      </c>
      <c r="K1173" s="100">
        <f t="shared" si="36"/>
        <v>216</v>
      </c>
      <c r="L1173" s="100">
        <f t="shared" si="37"/>
        <v>756</v>
      </c>
      <c r="M1173" s="101" t="s">
        <v>5675</v>
      </c>
    </row>
    <row r="1174" spans="1:13" x14ac:dyDescent="0.3">
      <c r="A1174" s="97" t="s">
        <v>2002</v>
      </c>
      <c r="B1174" s="97" t="s">
        <v>2001</v>
      </c>
      <c r="C1174" s="97">
        <v>4503</v>
      </c>
      <c r="D1174" s="97" t="s">
        <v>5842</v>
      </c>
      <c r="E1174" s="98" t="s">
        <v>5745</v>
      </c>
      <c r="F1174" s="97">
        <v>301</v>
      </c>
      <c r="G1174" s="97">
        <v>301</v>
      </c>
      <c r="H1174" s="99">
        <v>22</v>
      </c>
      <c r="I1174" s="100">
        <v>77</v>
      </c>
      <c r="J1174" s="100">
        <v>0</v>
      </c>
      <c r="K1174" s="100">
        <f t="shared" si="36"/>
        <v>0</v>
      </c>
      <c r="L1174" s="100">
        <f t="shared" si="37"/>
        <v>0</v>
      </c>
      <c r="M1174" s="101" t="s">
        <v>5675</v>
      </c>
    </row>
    <row r="1175" spans="1:13" x14ac:dyDescent="0.3">
      <c r="A1175" s="97" t="s">
        <v>3031</v>
      </c>
      <c r="B1175" s="97" t="s">
        <v>3030</v>
      </c>
      <c r="C1175" s="97">
        <v>4503</v>
      </c>
      <c r="D1175" s="97" t="s">
        <v>5842</v>
      </c>
      <c r="E1175" s="98" t="s">
        <v>5745</v>
      </c>
      <c r="F1175" s="97">
        <v>301</v>
      </c>
      <c r="G1175" s="97">
        <v>301</v>
      </c>
      <c r="H1175" s="99">
        <v>217</v>
      </c>
      <c r="I1175" s="100">
        <v>231</v>
      </c>
      <c r="J1175" s="100">
        <v>3</v>
      </c>
      <c r="K1175" s="100">
        <f t="shared" si="36"/>
        <v>651</v>
      </c>
      <c r="L1175" s="100">
        <f t="shared" si="37"/>
        <v>693</v>
      </c>
      <c r="M1175" s="101" t="s">
        <v>5675</v>
      </c>
    </row>
    <row r="1176" spans="1:13" x14ac:dyDescent="0.3">
      <c r="A1176" s="97" t="s">
        <v>2630</v>
      </c>
      <c r="B1176" s="97" t="s">
        <v>2629</v>
      </c>
      <c r="C1176" s="97">
        <v>4503</v>
      </c>
      <c r="D1176" s="97" t="s">
        <v>5842</v>
      </c>
      <c r="E1176" s="98" t="s">
        <v>5745</v>
      </c>
      <c r="F1176" s="97">
        <v>301</v>
      </c>
      <c r="G1176" s="97">
        <v>301</v>
      </c>
      <c r="H1176" s="99">
        <v>58</v>
      </c>
      <c r="I1176" s="100">
        <v>150</v>
      </c>
      <c r="J1176" s="100">
        <v>80</v>
      </c>
      <c r="K1176" s="100">
        <f t="shared" si="36"/>
        <v>4640</v>
      </c>
      <c r="L1176" s="100">
        <f t="shared" si="37"/>
        <v>12000</v>
      </c>
      <c r="M1176" s="101" t="s">
        <v>5675</v>
      </c>
    </row>
    <row r="1177" spans="1:13" x14ac:dyDescent="0.3">
      <c r="A1177" s="97" t="s">
        <v>2285</v>
      </c>
      <c r="B1177" s="97" t="s">
        <v>2284</v>
      </c>
      <c r="C1177" s="97">
        <v>4503</v>
      </c>
      <c r="D1177" s="97" t="s">
        <v>5842</v>
      </c>
      <c r="E1177" s="98" t="s">
        <v>5745</v>
      </c>
      <c r="F1177" s="97">
        <v>301</v>
      </c>
      <c r="G1177" s="97">
        <v>301</v>
      </c>
      <c r="H1177" s="99">
        <v>59</v>
      </c>
      <c r="I1177" s="100">
        <v>103</v>
      </c>
      <c r="J1177" s="100">
        <v>38</v>
      </c>
      <c r="K1177" s="100">
        <f t="shared" si="36"/>
        <v>2242</v>
      </c>
      <c r="L1177" s="100">
        <f t="shared" si="37"/>
        <v>3914</v>
      </c>
      <c r="M1177" s="101" t="s">
        <v>5675</v>
      </c>
    </row>
    <row r="1178" spans="1:13" x14ac:dyDescent="0.3">
      <c r="A1178" s="97" t="s">
        <v>1880</v>
      </c>
      <c r="B1178" s="97" t="s">
        <v>1879</v>
      </c>
      <c r="C1178" s="97">
        <v>4503</v>
      </c>
      <c r="D1178" s="97" t="s">
        <v>5842</v>
      </c>
      <c r="E1178" s="98" t="s">
        <v>5745</v>
      </c>
      <c r="F1178" s="97">
        <v>301</v>
      </c>
      <c r="G1178" s="97">
        <v>301</v>
      </c>
      <c r="H1178" s="99">
        <v>71</v>
      </c>
      <c r="I1178" s="100">
        <v>70</v>
      </c>
      <c r="J1178" s="100">
        <v>33</v>
      </c>
      <c r="K1178" s="100">
        <f t="shared" si="36"/>
        <v>2343</v>
      </c>
      <c r="L1178" s="100">
        <f t="shared" si="37"/>
        <v>2310</v>
      </c>
      <c r="M1178" s="101" t="s">
        <v>5675</v>
      </c>
    </row>
    <row r="1179" spans="1:13" x14ac:dyDescent="0.3">
      <c r="A1179" s="97" t="s">
        <v>2948</v>
      </c>
      <c r="B1179" s="97" t="s">
        <v>2947</v>
      </c>
      <c r="C1179" s="97">
        <v>4503</v>
      </c>
      <c r="D1179" s="97" t="s">
        <v>5842</v>
      </c>
      <c r="E1179" s="98" t="s">
        <v>5745</v>
      </c>
      <c r="F1179" s="97">
        <v>301</v>
      </c>
      <c r="G1179" s="97">
        <v>301</v>
      </c>
      <c r="H1179" s="99">
        <v>58</v>
      </c>
      <c r="I1179" s="100">
        <v>207</v>
      </c>
      <c r="J1179" s="100">
        <v>22</v>
      </c>
      <c r="K1179" s="100">
        <f t="shared" si="36"/>
        <v>1276</v>
      </c>
      <c r="L1179" s="100">
        <f t="shared" si="37"/>
        <v>4554</v>
      </c>
      <c r="M1179" s="101" t="s">
        <v>5675</v>
      </c>
    </row>
    <row r="1180" spans="1:13" x14ac:dyDescent="0.3">
      <c r="A1180" s="97" t="s">
        <v>3236</v>
      </c>
      <c r="B1180" s="97" t="s">
        <v>3235</v>
      </c>
      <c r="C1180" s="97">
        <v>4503</v>
      </c>
      <c r="D1180" s="97" t="s">
        <v>5842</v>
      </c>
      <c r="E1180" s="98" t="s">
        <v>5746</v>
      </c>
      <c r="F1180" s="97">
        <v>302</v>
      </c>
      <c r="G1180" s="97">
        <v>302</v>
      </c>
      <c r="H1180" s="99">
        <v>84</v>
      </c>
      <c r="I1180" s="100">
        <v>280</v>
      </c>
      <c r="J1180" s="100">
        <v>19</v>
      </c>
      <c r="K1180" s="100">
        <f t="shared" si="36"/>
        <v>1596</v>
      </c>
      <c r="L1180" s="100">
        <f t="shared" si="37"/>
        <v>5320</v>
      </c>
      <c r="M1180" s="101" t="s">
        <v>5675</v>
      </c>
    </row>
    <row r="1181" spans="1:13" x14ac:dyDescent="0.3">
      <c r="A1181" s="97" t="s">
        <v>2946</v>
      </c>
      <c r="B1181" s="97" t="s">
        <v>2945</v>
      </c>
      <c r="C1181" s="97">
        <v>4503</v>
      </c>
      <c r="D1181" s="97" t="s">
        <v>5842</v>
      </c>
      <c r="E1181" s="98" t="s">
        <v>5746</v>
      </c>
      <c r="F1181" s="97">
        <v>302</v>
      </c>
      <c r="G1181" s="97">
        <v>302</v>
      </c>
      <c r="H1181" s="99">
        <v>62</v>
      </c>
      <c r="I1181" s="100">
        <v>207</v>
      </c>
      <c r="J1181" s="100">
        <v>20</v>
      </c>
      <c r="K1181" s="100">
        <f t="shared" si="36"/>
        <v>1240</v>
      </c>
      <c r="L1181" s="100">
        <f t="shared" si="37"/>
        <v>4140</v>
      </c>
      <c r="M1181" s="101" t="s">
        <v>5675</v>
      </c>
    </row>
    <row r="1182" spans="1:13" x14ac:dyDescent="0.3">
      <c r="A1182" s="97" t="s">
        <v>1916</v>
      </c>
      <c r="B1182" s="97" t="s">
        <v>1915</v>
      </c>
      <c r="C1182" s="97">
        <v>4503</v>
      </c>
      <c r="D1182" s="97" t="s">
        <v>5842</v>
      </c>
      <c r="E1182" s="98" t="s">
        <v>5745</v>
      </c>
      <c r="F1182" s="97">
        <v>301</v>
      </c>
      <c r="G1182" s="97">
        <v>301</v>
      </c>
      <c r="H1182" s="99">
        <v>67</v>
      </c>
      <c r="I1182" s="100">
        <v>72</v>
      </c>
      <c r="J1182" s="100">
        <v>36</v>
      </c>
      <c r="K1182" s="100">
        <f t="shared" si="36"/>
        <v>2412</v>
      </c>
      <c r="L1182" s="100">
        <f t="shared" si="37"/>
        <v>2592</v>
      </c>
      <c r="M1182" s="101" t="s">
        <v>5675</v>
      </c>
    </row>
    <row r="1183" spans="1:13" x14ac:dyDescent="0.3">
      <c r="A1183" s="97" t="s">
        <v>3213</v>
      </c>
      <c r="B1183" s="97" t="s">
        <v>3212</v>
      </c>
      <c r="C1183" s="97">
        <v>4503</v>
      </c>
      <c r="D1183" s="97" t="s">
        <v>5842</v>
      </c>
      <c r="E1183" s="98" t="s">
        <v>5745</v>
      </c>
      <c r="F1183" s="97">
        <v>301</v>
      </c>
      <c r="G1183" s="97">
        <v>301</v>
      </c>
      <c r="H1183" s="99">
        <v>82</v>
      </c>
      <c r="I1183" s="100">
        <v>274</v>
      </c>
      <c r="J1183" s="100">
        <v>52</v>
      </c>
      <c r="K1183" s="100">
        <f t="shared" si="36"/>
        <v>4264</v>
      </c>
      <c r="L1183" s="100">
        <f t="shared" si="37"/>
        <v>14248</v>
      </c>
      <c r="M1183" s="101" t="s">
        <v>5675</v>
      </c>
    </row>
    <row r="1184" spans="1:13" x14ac:dyDescent="0.3">
      <c r="A1184" s="97" t="s">
        <v>2916</v>
      </c>
      <c r="B1184" s="97" t="s">
        <v>803</v>
      </c>
      <c r="C1184" s="97">
        <v>4503</v>
      </c>
      <c r="D1184" s="97" t="s">
        <v>5842</v>
      </c>
      <c r="E1184" s="98" t="s">
        <v>5745</v>
      </c>
      <c r="F1184" s="97">
        <v>301</v>
      </c>
      <c r="G1184" s="97">
        <v>301</v>
      </c>
      <c r="H1184" s="99">
        <v>278</v>
      </c>
      <c r="I1184" s="100">
        <v>201</v>
      </c>
      <c r="J1184" s="100">
        <v>172</v>
      </c>
      <c r="K1184" s="100">
        <f t="shared" si="36"/>
        <v>47816</v>
      </c>
      <c r="L1184" s="100">
        <f t="shared" si="37"/>
        <v>34572</v>
      </c>
      <c r="M1184" s="101" t="s">
        <v>5675</v>
      </c>
    </row>
    <row r="1185" spans="1:13" x14ac:dyDescent="0.3">
      <c r="A1185" s="97" t="s">
        <v>2288</v>
      </c>
      <c r="B1185" s="97" t="s">
        <v>1335</v>
      </c>
      <c r="C1185" s="97">
        <v>4503</v>
      </c>
      <c r="D1185" s="97" t="s">
        <v>5842</v>
      </c>
      <c r="E1185" s="98" t="s">
        <v>5745</v>
      </c>
      <c r="F1185" s="97">
        <v>301</v>
      </c>
      <c r="G1185" s="97">
        <v>301</v>
      </c>
      <c r="H1185" s="99">
        <v>16</v>
      </c>
      <c r="I1185" s="100">
        <v>105</v>
      </c>
      <c r="J1185" s="100">
        <v>574</v>
      </c>
      <c r="K1185" s="100">
        <f t="shared" si="36"/>
        <v>9184</v>
      </c>
      <c r="L1185" s="100">
        <f t="shared" si="37"/>
        <v>60270</v>
      </c>
      <c r="M1185" s="101" t="s">
        <v>5675</v>
      </c>
    </row>
    <row r="1186" spans="1:13" x14ac:dyDescent="0.3">
      <c r="A1186" s="97" t="s">
        <v>1838</v>
      </c>
      <c r="B1186" s="97" t="s">
        <v>1837</v>
      </c>
      <c r="C1186" s="97">
        <v>4503</v>
      </c>
      <c r="D1186" s="97" t="s">
        <v>5842</v>
      </c>
      <c r="E1186" s="98" t="s">
        <v>5838</v>
      </c>
      <c r="F1186" s="97">
        <v>306</v>
      </c>
      <c r="G1186" s="97">
        <v>306</v>
      </c>
      <c r="H1186" s="99">
        <v>18</v>
      </c>
      <c r="I1186" s="100">
        <v>67</v>
      </c>
      <c r="J1186" s="100">
        <v>55</v>
      </c>
      <c r="K1186" s="100">
        <f t="shared" si="36"/>
        <v>990</v>
      </c>
      <c r="L1186" s="100">
        <f t="shared" si="37"/>
        <v>3685</v>
      </c>
      <c r="M1186" s="101" t="s">
        <v>5675</v>
      </c>
    </row>
    <row r="1187" spans="1:13" x14ac:dyDescent="0.3">
      <c r="A1187" s="97" t="s">
        <v>3382</v>
      </c>
      <c r="B1187" s="97" t="s">
        <v>3381</v>
      </c>
      <c r="C1187" s="97">
        <v>4503</v>
      </c>
      <c r="D1187" s="97" t="s">
        <v>5842</v>
      </c>
      <c r="E1187" s="98" t="s">
        <v>5745</v>
      </c>
      <c r="F1187" s="97">
        <v>301</v>
      </c>
      <c r="G1187" s="97">
        <v>301</v>
      </c>
      <c r="H1187" s="99">
        <v>84</v>
      </c>
      <c r="I1187" s="100">
        <v>350</v>
      </c>
      <c r="J1187" s="100">
        <v>78</v>
      </c>
      <c r="K1187" s="100">
        <f t="shared" si="36"/>
        <v>6552</v>
      </c>
      <c r="L1187" s="100">
        <f t="shared" si="37"/>
        <v>27300</v>
      </c>
      <c r="M1187" s="101" t="s">
        <v>5675</v>
      </c>
    </row>
    <row r="1188" spans="1:13" x14ac:dyDescent="0.3">
      <c r="A1188" s="97" t="s">
        <v>2405</v>
      </c>
      <c r="B1188" s="97" t="s">
        <v>2404</v>
      </c>
      <c r="C1188" s="97">
        <v>4503</v>
      </c>
      <c r="D1188" s="97" t="s">
        <v>5842</v>
      </c>
      <c r="E1188" s="98" t="s">
        <v>5746</v>
      </c>
      <c r="F1188" s="97">
        <v>302</v>
      </c>
      <c r="G1188" s="97">
        <v>302</v>
      </c>
      <c r="H1188" s="99">
        <v>97</v>
      </c>
      <c r="I1188" s="100">
        <v>118</v>
      </c>
      <c r="J1188" s="100">
        <v>87</v>
      </c>
      <c r="K1188" s="100">
        <f t="shared" si="36"/>
        <v>8439</v>
      </c>
      <c r="L1188" s="100">
        <f t="shared" si="37"/>
        <v>10266</v>
      </c>
      <c r="M1188" s="101" t="s">
        <v>5675</v>
      </c>
    </row>
    <row r="1189" spans="1:13" x14ac:dyDescent="0.3">
      <c r="A1189" s="97" t="s">
        <v>664</v>
      </c>
      <c r="B1189" s="97" t="s">
        <v>663</v>
      </c>
      <c r="C1189" s="97">
        <v>4503</v>
      </c>
      <c r="D1189" s="97" t="s">
        <v>5842</v>
      </c>
      <c r="E1189" s="98" t="s">
        <v>5746</v>
      </c>
      <c r="F1189" s="97">
        <v>302</v>
      </c>
      <c r="G1189" s="97">
        <v>302</v>
      </c>
      <c r="H1189" s="99">
        <v>18</v>
      </c>
      <c r="I1189" s="100">
        <v>16</v>
      </c>
      <c r="J1189" s="100">
        <v>0</v>
      </c>
      <c r="K1189" s="100">
        <f t="shared" si="36"/>
        <v>0</v>
      </c>
      <c r="L1189" s="100">
        <f t="shared" si="37"/>
        <v>0</v>
      </c>
      <c r="M1189" s="101" t="s">
        <v>5675</v>
      </c>
    </row>
    <row r="1190" spans="1:13" x14ac:dyDescent="0.3">
      <c r="A1190" s="97" t="s">
        <v>2588</v>
      </c>
      <c r="B1190" s="97" t="s">
        <v>2587</v>
      </c>
      <c r="C1190" s="97">
        <v>4503</v>
      </c>
      <c r="D1190" s="97" t="s">
        <v>5842</v>
      </c>
      <c r="E1190" s="98" t="s">
        <v>5746</v>
      </c>
      <c r="F1190" s="97">
        <v>302</v>
      </c>
      <c r="G1190" s="97">
        <v>302</v>
      </c>
      <c r="H1190" s="99">
        <v>82</v>
      </c>
      <c r="I1190" s="100">
        <v>143</v>
      </c>
      <c r="J1190" s="100">
        <v>2</v>
      </c>
      <c r="K1190" s="100">
        <f t="shared" si="36"/>
        <v>164</v>
      </c>
      <c r="L1190" s="100">
        <f t="shared" si="37"/>
        <v>286</v>
      </c>
      <c r="M1190" s="101" t="s">
        <v>5675</v>
      </c>
    </row>
    <row r="1191" spans="1:13" x14ac:dyDescent="0.3">
      <c r="A1191" s="97" t="s">
        <v>838</v>
      </c>
      <c r="B1191" s="97" t="s">
        <v>837</v>
      </c>
      <c r="C1191" s="97">
        <v>4503</v>
      </c>
      <c r="D1191" s="97" t="s">
        <v>5842</v>
      </c>
      <c r="E1191" s="98" t="s">
        <v>5746</v>
      </c>
      <c r="F1191" s="97">
        <v>302</v>
      </c>
      <c r="G1191" s="97">
        <v>302</v>
      </c>
      <c r="H1191" s="99">
        <v>19</v>
      </c>
      <c r="I1191" s="100">
        <v>20</v>
      </c>
      <c r="J1191" s="100">
        <v>0</v>
      </c>
      <c r="K1191" s="100">
        <f t="shared" si="36"/>
        <v>0</v>
      </c>
      <c r="L1191" s="100">
        <f t="shared" si="37"/>
        <v>0</v>
      </c>
      <c r="M1191" s="101" t="s">
        <v>5675</v>
      </c>
    </row>
    <row r="1192" spans="1:13" x14ac:dyDescent="0.3">
      <c r="A1192" s="97" t="s">
        <v>662</v>
      </c>
      <c r="B1192" s="97" t="s">
        <v>661</v>
      </c>
      <c r="C1192" s="97">
        <v>4503</v>
      </c>
      <c r="D1192" s="97" t="s">
        <v>5842</v>
      </c>
      <c r="E1192" s="98" t="s">
        <v>5746</v>
      </c>
      <c r="F1192" s="97">
        <v>302</v>
      </c>
      <c r="G1192" s="97">
        <v>302</v>
      </c>
      <c r="H1192" s="99">
        <v>18</v>
      </c>
      <c r="I1192" s="100">
        <v>16</v>
      </c>
      <c r="J1192" s="100">
        <v>0</v>
      </c>
      <c r="K1192" s="100">
        <f t="shared" si="36"/>
        <v>0</v>
      </c>
      <c r="L1192" s="100">
        <f t="shared" si="37"/>
        <v>0</v>
      </c>
      <c r="M1192" s="101" t="s">
        <v>5675</v>
      </c>
    </row>
    <row r="1193" spans="1:13" x14ac:dyDescent="0.3">
      <c r="A1193" s="97" t="s">
        <v>1021</v>
      </c>
      <c r="B1193" s="97" t="s">
        <v>1020</v>
      </c>
      <c r="C1193" s="97">
        <v>4503</v>
      </c>
      <c r="D1193" s="97" t="s">
        <v>5842</v>
      </c>
      <c r="E1193" s="98" t="s">
        <v>5746</v>
      </c>
      <c r="F1193" s="97">
        <v>302</v>
      </c>
      <c r="G1193" s="97">
        <v>302</v>
      </c>
      <c r="H1193" s="99">
        <v>20</v>
      </c>
      <c r="I1193" s="100">
        <v>23</v>
      </c>
      <c r="J1193" s="100">
        <v>7</v>
      </c>
      <c r="K1193" s="100">
        <f t="shared" si="36"/>
        <v>140</v>
      </c>
      <c r="L1193" s="100">
        <f t="shared" si="37"/>
        <v>161</v>
      </c>
      <c r="M1193" s="101" t="s">
        <v>5675</v>
      </c>
    </row>
    <row r="1194" spans="1:13" x14ac:dyDescent="0.3">
      <c r="A1194" s="97" t="s">
        <v>2283</v>
      </c>
      <c r="B1194" s="97" t="s">
        <v>2282</v>
      </c>
      <c r="C1194" s="97">
        <v>4503</v>
      </c>
      <c r="D1194" s="97" t="s">
        <v>5842</v>
      </c>
      <c r="E1194" s="98" t="s">
        <v>5746</v>
      </c>
      <c r="F1194" s="97">
        <v>302</v>
      </c>
      <c r="G1194" s="97">
        <v>302</v>
      </c>
      <c r="H1194" s="99">
        <v>25</v>
      </c>
      <c r="I1194" s="100">
        <v>103</v>
      </c>
      <c r="J1194" s="100">
        <v>92</v>
      </c>
      <c r="K1194" s="100">
        <f t="shared" si="36"/>
        <v>2300</v>
      </c>
      <c r="L1194" s="100">
        <f t="shared" si="37"/>
        <v>9476</v>
      </c>
      <c r="M1194" s="101" t="s">
        <v>5675</v>
      </c>
    </row>
    <row r="1195" spans="1:13" x14ac:dyDescent="0.3">
      <c r="A1195" s="97" t="s">
        <v>3054</v>
      </c>
      <c r="B1195" s="97" t="s">
        <v>3053</v>
      </c>
      <c r="C1195" s="97">
        <v>4503</v>
      </c>
      <c r="D1195" s="97" t="s">
        <v>5842</v>
      </c>
      <c r="E1195" s="98" t="s">
        <v>5745</v>
      </c>
      <c r="F1195" s="97">
        <v>301</v>
      </c>
      <c r="G1195" s="97">
        <v>301</v>
      </c>
      <c r="H1195" s="99">
        <v>228</v>
      </c>
      <c r="I1195" s="100">
        <v>238</v>
      </c>
      <c r="J1195" s="100">
        <v>536</v>
      </c>
      <c r="K1195" s="100">
        <f t="shared" si="36"/>
        <v>122208</v>
      </c>
      <c r="L1195" s="100">
        <f t="shared" si="37"/>
        <v>127568</v>
      </c>
      <c r="M1195" s="101" t="s">
        <v>5675</v>
      </c>
    </row>
    <row r="1196" spans="1:13" x14ac:dyDescent="0.3">
      <c r="A1196" s="97" t="s">
        <v>2251</v>
      </c>
      <c r="B1196" s="97" t="s">
        <v>2250</v>
      </c>
      <c r="C1196" s="97">
        <v>4504</v>
      </c>
      <c r="D1196" s="97" t="s">
        <v>5751</v>
      </c>
      <c r="E1196" s="98" t="s">
        <v>5746</v>
      </c>
      <c r="F1196" s="97">
        <v>302</v>
      </c>
      <c r="G1196" s="97">
        <v>302</v>
      </c>
      <c r="H1196" s="99">
        <v>35</v>
      </c>
      <c r="I1196" s="100">
        <v>99</v>
      </c>
      <c r="J1196" s="100">
        <v>0</v>
      </c>
      <c r="K1196" s="100">
        <f t="shared" si="36"/>
        <v>0</v>
      </c>
      <c r="L1196" s="100">
        <f t="shared" si="37"/>
        <v>0</v>
      </c>
      <c r="M1196" s="101" t="s">
        <v>5675</v>
      </c>
    </row>
    <row r="1197" spans="1:13" x14ac:dyDescent="0.3">
      <c r="A1197" s="97" t="s">
        <v>2193</v>
      </c>
      <c r="B1197" s="97" t="s">
        <v>2192</v>
      </c>
      <c r="C1197" s="97">
        <v>4505</v>
      </c>
      <c r="D1197" s="97" t="s">
        <v>5831</v>
      </c>
      <c r="E1197" s="98" t="s">
        <v>5746</v>
      </c>
      <c r="F1197" s="97">
        <v>302</v>
      </c>
      <c r="G1197" s="97">
        <v>302</v>
      </c>
      <c r="H1197" s="99">
        <v>9</v>
      </c>
      <c r="I1197" s="100">
        <v>94</v>
      </c>
      <c r="J1197" s="100">
        <v>206</v>
      </c>
      <c r="K1197" s="100">
        <f t="shared" si="36"/>
        <v>1854</v>
      </c>
      <c r="L1197" s="100">
        <f t="shared" si="37"/>
        <v>19364</v>
      </c>
      <c r="M1197" s="101" t="s">
        <v>5675</v>
      </c>
    </row>
    <row r="1198" spans="1:13" x14ac:dyDescent="0.3">
      <c r="A1198" s="97" t="s">
        <v>1764</v>
      </c>
      <c r="B1198" s="97" t="s">
        <v>1763</v>
      </c>
      <c r="C1198" s="97">
        <v>4504</v>
      </c>
      <c r="D1198" s="97" t="s">
        <v>5751</v>
      </c>
      <c r="E1198" s="98" t="s">
        <v>5746</v>
      </c>
      <c r="F1198" s="97">
        <v>302</v>
      </c>
      <c r="G1198" s="97">
        <v>302</v>
      </c>
      <c r="H1198" s="99">
        <v>36</v>
      </c>
      <c r="I1198" s="100">
        <v>60</v>
      </c>
      <c r="J1198" s="100">
        <v>2</v>
      </c>
      <c r="K1198" s="100">
        <f t="shared" si="36"/>
        <v>72</v>
      </c>
      <c r="L1198" s="100">
        <f t="shared" si="37"/>
        <v>120</v>
      </c>
      <c r="M1198" s="101" t="s">
        <v>5675</v>
      </c>
    </row>
    <row r="1199" spans="1:13" x14ac:dyDescent="0.3">
      <c r="A1199" s="97" t="s">
        <v>1673</v>
      </c>
      <c r="B1199" s="97" t="s">
        <v>1672</v>
      </c>
      <c r="C1199" s="97">
        <v>4504</v>
      </c>
      <c r="D1199" s="97" t="s">
        <v>5751</v>
      </c>
      <c r="E1199" s="98" t="s">
        <v>5746</v>
      </c>
      <c r="F1199" s="97">
        <v>302</v>
      </c>
      <c r="G1199" s="97">
        <v>302</v>
      </c>
      <c r="H1199" s="99">
        <v>96</v>
      </c>
      <c r="I1199" s="100">
        <v>53</v>
      </c>
      <c r="J1199" s="100">
        <v>3</v>
      </c>
      <c r="K1199" s="100">
        <f t="shared" si="36"/>
        <v>288</v>
      </c>
      <c r="L1199" s="100">
        <f t="shared" si="37"/>
        <v>159</v>
      </c>
      <c r="M1199" s="101" t="s">
        <v>5675</v>
      </c>
    </row>
    <row r="1200" spans="1:13" x14ac:dyDescent="0.3">
      <c r="A1200" s="97" t="s">
        <v>2735</v>
      </c>
      <c r="B1200" s="97" t="s">
        <v>2734</v>
      </c>
      <c r="C1200" s="97">
        <v>4540</v>
      </c>
      <c r="D1200" s="97" t="s">
        <v>5740</v>
      </c>
      <c r="E1200" s="98" t="s">
        <v>5746</v>
      </c>
      <c r="F1200" s="97">
        <v>302</v>
      </c>
      <c r="G1200" s="97">
        <v>302</v>
      </c>
      <c r="H1200" s="99">
        <v>122</v>
      </c>
      <c r="I1200" s="100">
        <v>173</v>
      </c>
      <c r="J1200" s="100">
        <v>0</v>
      </c>
      <c r="K1200" s="100">
        <f t="shared" si="36"/>
        <v>0</v>
      </c>
      <c r="L1200" s="100">
        <f t="shared" si="37"/>
        <v>0</v>
      </c>
      <c r="M1200" s="101" t="s">
        <v>5675</v>
      </c>
    </row>
    <row r="1201" spans="1:13" x14ac:dyDescent="0.3">
      <c r="A1201" s="97" t="s">
        <v>2721</v>
      </c>
      <c r="B1201" s="97" t="s">
        <v>2720</v>
      </c>
      <c r="C1201" s="97">
        <v>4503</v>
      </c>
      <c r="D1201" s="97" t="s">
        <v>5842</v>
      </c>
      <c r="E1201" s="98" t="s">
        <v>5745</v>
      </c>
      <c r="F1201" s="97">
        <v>301</v>
      </c>
      <c r="G1201" s="97">
        <v>301</v>
      </c>
      <c r="H1201" s="99">
        <v>102</v>
      </c>
      <c r="I1201" s="100">
        <v>168</v>
      </c>
      <c r="J1201" s="100">
        <v>34</v>
      </c>
      <c r="K1201" s="100">
        <f t="shared" si="36"/>
        <v>3468</v>
      </c>
      <c r="L1201" s="100">
        <f t="shared" si="37"/>
        <v>5712</v>
      </c>
      <c r="M1201" s="101" t="s">
        <v>5675</v>
      </c>
    </row>
    <row r="1202" spans="1:13" x14ac:dyDescent="0.3">
      <c r="A1202" s="97" t="s">
        <v>2606</v>
      </c>
      <c r="B1202" s="97" t="s">
        <v>2605</v>
      </c>
      <c r="C1202" s="97">
        <v>4504</v>
      </c>
      <c r="D1202" s="97" t="s">
        <v>5751</v>
      </c>
      <c r="E1202" s="98" t="s">
        <v>5746</v>
      </c>
      <c r="F1202" s="97">
        <v>302</v>
      </c>
      <c r="G1202" s="97">
        <v>302</v>
      </c>
      <c r="H1202" s="99">
        <v>140</v>
      </c>
      <c r="I1202" s="100">
        <v>145</v>
      </c>
      <c r="J1202" s="100">
        <v>28</v>
      </c>
      <c r="K1202" s="100">
        <f t="shared" si="36"/>
        <v>3920</v>
      </c>
      <c r="L1202" s="100">
        <f t="shared" si="37"/>
        <v>4060</v>
      </c>
      <c r="M1202" s="101" t="s">
        <v>5675</v>
      </c>
    </row>
    <row r="1203" spans="1:13" x14ac:dyDescent="0.3">
      <c r="A1203" s="97" t="s">
        <v>3160</v>
      </c>
      <c r="B1203" s="97" t="s">
        <v>3159</v>
      </c>
      <c r="C1203" s="97">
        <v>4504</v>
      </c>
      <c r="D1203" s="97" t="s">
        <v>5751</v>
      </c>
      <c r="E1203" s="98" t="s">
        <v>5745</v>
      </c>
      <c r="F1203" s="97">
        <v>301</v>
      </c>
      <c r="G1203" s="97">
        <v>301</v>
      </c>
      <c r="H1203" s="99">
        <v>166</v>
      </c>
      <c r="I1203" s="100">
        <v>260</v>
      </c>
      <c r="J1203" s="100">
        <v>637</v>
      </c>
      <c r="K1203" s="100">
        <f t="shared" si="36"/>
        <v>105742</v>
      </c>
      <c r="L1203" s="100">
        <f t="shared" si="37"/>
        <v>165620</v>
      </c>
      <c r="M1203" s="101" t="s">
        <v>5675</v>
      </c>
    </row>
    <row r="1204" spans="1:13" x14ac:dyDescent="0.3">
      <c r="A1204" s="97" t="s">
        <v>1372</v>
      </c>
      <c r="B1204" s="97" t="s">
        <v>5843</v>
      </c>
      <c r="C1204" s="97">
        <v>4505</v>
      </c>
      <c r="D1204" s="97" t="s">
        <v>5831</v>
      </c>
      <c r="E1204" s="98" t="s">
        <v>5746</v>
      </c>
      <c r="F1204" s="97">
        <v>302</v>
      </c>
      <c r="G1204" s="97">
        <v>302</v>
      </c>
      <c r="H1204" s="99">
        <v>38</v>
      </c>
      <c r="I1204" s="100">
        <v>34</v>
      </c>
      <c r="J1204" s="100">
        <v>6</v>
      </c>
      <c r="K1204" s="100">
        <f t="shared" si="36"/>
        <v>228</v>
      </c>
      <c r="L1204" s="100">
        <f t="shared" si="37"/>
        <v>204</v>
      </c>
      <c r="M1204" s="101" t="s">
        <v>5675</v>
      </c>
    </row>
    <row r="1205" spans="1:13" x14ac:dyDescent="0.3">
      <c r="A1205" s="97" t="s">
        <v>1543</v>
      </c>
      <c r="B1205" s="97" t="s">
        <v>1542</v>
      </c>
      <c r="C1205" s="97">
        <v>4504</v>
      </c>
      <c r="D1205" s="97" t="s">
        <v>5751</v>
      </c>
      <c r="E1205" s="98" t="s">
        <v>5746</v>
      </c>
      <c r="F1205" s="97">
        <v>302</v>
      </c>
      <c r="G1205" s="97">
        <v>302</v>
      </c>
      <c r="H1205" s="99">
        <v>19</v>
      </c>
      <c r="I1205" s="100">
        <v>44</v>
      </c>
      <c r="J1205" s="100">
        <v>176</v>
      </c>
      <c r="K1205" s="100">
        <f t="shared" si="36"/>
        <v>3344</v>
      </c>
      <c r="L1205" s="100">
        <f t="shared" si="37"/>
        <v>7744</v>
      </c>
      <c r="M1205" s="101" t="s">
        <v>5675</v>
      </c>
    </row>
    <row r="1206" spans="1:13" x14ac:dyDescent="0.3">
      <c r="A1206" s="97" t="s">
        <v>2403</v>
      </c>
      <c r="B1206" s="97" t="s">
        <v>2402</v>
      </c>
      <c r="C1206" s="97">
        <v>4504</v>
      </c>
      <c r="D1206" s="97" t="s">
        <v>5751</v>
      </c>
      <c r="E1206" s="98" t="s">
        <v>5746</v>
      </c>
      <c r="F1206" s="97">
        <v>302</v>
      </c>
      <c r="G1206" s="97">
        <v>302</v>
      </c>
      <c r="H1206" s="99">
        <v>97</v>
      </c>
      <c r="I1206" s="100">
        <v>118</v>
      </c>
      <c r="J1206" s="100">
        <v>0</v>
      </c>
      <c r="K1206" s="100">
        <f t="shared" si="36"/>
        <v>0</v>
      </c>
      <c r="L1206" s="100">
        <f t="shared" si="37"/>
        <v>0</v>
      </c>
      <c r="M1206" s="101" t="s">
        <v>5675</v>
      </c>
    </row>
    <row r="1207" spans="1:13" x14ac:dyDescent="0.3">
      <c r="A1207" s="97" t="s">
        <v>2171</v>
      </c>
      <c r="B1207" s="97" t="s">
        <v>2170</v>
      </c>
      <c r="C1207" s="97">
        <v>4503</v>
      </c>
      <c r="D1207" s="97" t="s">
        <v>5842</v>
      </c>
      <c r="E1207" s="98" t="s">
        <v>5745</v>
      </c>
      <c r="F1207" s="97">
        <v>301</v>
      </c>
      <c r="G1207" s="97">
        <v>301</v>
      </c>
      <c r="H1207" s="99">
        <v>16</v>
      </c>
      <c r="I1207" s="100">
        <v>91</v>
      </c>
      <c r="J1207" s="100">
        <v>0</v>
      </c>
      <c r="K1207" s="100">
        <f t="shared" si="36"/>
        <v>0</v>
      </c>
      <c r="L1207" s="100">
        <f t="shared" si="37"/>
        <v>0</v>
      </c>
      <c r="M1207" s="101" t="s">
        <v>5675</v>
      </c>
    </row>
    <row r="1208" spans="1:13" x14ac:dyDescent="0.3">
      <c r="A1208" s="97" t="s">
        <v>1914</v>
      </c>
      <c r="B1208" s="97" t="s">
        <v>1913</v>
      </c>
      <c r="C1208" s="97">
        <v>4504</v>
      </c>
      <c r="D1208" s="97" t="s">
        <v>5751</v>
      </c>
      <c r="E1208" s="98" t="s">
        <v>5746</v>
      </c>
      <c r="F1208" s="97">
        <v>302</v>
      </c>
      <c r="G1208" s="97">
        <v>302</v>
      </c>
      <c r="H1208" s="99">
        <v>40</v>
      </c>
      <c r="I1208" s="100">
        <v>72</v>
      </c>
      <c r="J1208" s="100">
        <v>12</v>
      </c>
      <c r="K1208" s="100">
        <f t="shared" si="36"/>
        <v>480</v>
      </c>
      <c r="L1208" s="100">
        <f t="shared" si="37"/>
        <v>864</v>
      </c>
      <c r="M1208" s="101" t="s">
        <v>5675</v>
      </c>
    </row>
    <row r="1209" spans="1:13" x14ac:dyDescent="0.3">
      <c r="A1209" s="97" t="s">
        <v>1787</v>
      </c>
      <c r="B1209" s="97" t="s">
        <v>1786</v>
      </c>
      <c r="C1209" s="97">
        <v>4505</v>
      </c>
      <c r="D1209" s="97" t="s">
        <v>5831</v>
      </c>
      <c r="E1209" s="98" t="s">
        <v>5838</v>
      </c>
      <c r="F1209" s="97">
        <v>306</v>
      </c>
      <c r="G1209" s="97">
        <v>306</v>
      </c>
      <c r="H1209" s="99">
        <v>75</v>
      </c>
      <c r="I1209" s="100">
        <v>62</v>
      </c>
      <c r="J1209" s="100">
        <v>0</v>
      </c>
      <c r="K1209" s="100">
        <f t="shared" si="36"/>
        <v>0</v>
      </c>
      <c r="L1209" s="100">
        <f t="shared" si="37"/>
        <v>0</v>
      </c>
      <c r="M1209" s="101" t="s">
        <v>5675</v>
      </c>
    </row>
    <row r="1210" spans="1:13" x14ac:dyDescent="0.3">
      <c r="A1210" s="97" t="s">
        <v>1785</v>
      </c>
      <c r="B1210" s="97" t="s">
        <v>1784</v>
      </c>
      <c r="C1210" s="97">
        <v>4505</v>
      </c>
      <c r="D1210" s="97" t="s">
        <v>5831</v>
      </c>
      <c r="E1210" s="98" t="s">
        <v>5838</v>
      </c>
      <c r="F1210" s="97">
        <v>306</v>
      </c>
      <c r="G1210" s="97">
        <v>306</v>
      </c>
      <c r="H1210" s="99">
        <v>75</v>
      </c>
      <c r="I1210" s="100">
        <v>62</v>
      </c>
      <c r="J1210" s="100">
        <v>0</v>
      </c>
      <c r="K1210" s="100">
        <f t="shared" si="36"/>
        <v>0</v>
      </c>
      <c r="L1210" s="100">
        <f t="shared" si="37"/>
        <v>0</v>
      </c>
      <c r="M1210" s="101" t="s">
        <v>5675</v>
      </c>
    </row>
    <row r="1211" spans="1:13" x14ac:dyDescent="0.3">
      <c r="A1211" s="97" t="s">
        <v>3309</v>
      </c>
      <c r="B1211" s="97" t="s">
        <v>3308</v>
      </c>
      <c r="C1211" s="97">
        <v>4505</v>
      </c>
      <c r="D1211" s="97" t="s">
        <v>5831</v>
      </c>
      <c r="E1211" s="98" t="s">
        <v>5745</v>
      </c>
      <c r="F1211" s="97">
        <v>301</v>
      </c>
      <c r="G1211" s="97">
        <v>301</v>
      </c>
      <c r="H1211" s="99">
        <v>34.75</v>
      </c>
      <c r="I1211" s="100">
        <v>303</v>
      </c>
      <c r="J1211" s="100">
        <v>0</v>
      </c>
      <c r="K1211" s="100">
        <f t="shared" si="36"/>
        <v>0</v>
      </c>
      <c r="L1211" s="100">
        <f t="shared" si="37"/>
        <v>0</v>
      </c>
      <c r="M1211" s="101" t="s">
        <v>5675</v>
      </c>
    </row>
    <row r="1212" spans="1:13" x14ac:dyDescent="0.3">
      <c r="A1212" s="97" t="s">
        <v>3307</v>
      </c>
      <c r="B1212" s="97" t="s">
        <v>3306</v>
      </c>
      <c r="C1212" s="97">
        <v>4505</v>
      </c>
      <c r="D1212" s="97" t="s">
        <v>5831</v>
      </c>
      <c r="E1212" s="98" t="s">
        <v>5745</v>
      </c>
      <c r="F1212" s="97">
        <v>301</v>
      </c>
      <c r="G1212" s="97">
        <v>301</v>
      </c>
      <c r="H1212" s="99">
        <v>61.13</v>
      </c>
      <c r="I1212" s="100">
        <v>303</v>
      </c>
      <c r="J1212" s="100">
        <v>0</v>
      </c>
      <c r="K1212" s="100">
        <f t="shared" si="36"/>
        <v>0</v>
      </c>
      <c r="L1212" s="100">
        <f t="shared" si="37"/>
        <v>0</v>
      </c>
      <c r="M1212" s="101" t="s">
        <v>5675</v>
      </c>
    </row>
    <row r="1213" spans="1:13" x14ac:dyDescent="0.3">
      <c r="A1213" s="97" t="s">
        <v>3305</v>
      </c>
      <c r="B1213" s="97" t="s">
        <v>3304</v>
      </c>
      <c r="C1213" s="97">
        <v>4505</v>
      </c>
      <c r="D1213" s="97" t="s">
        <v>5831</v>
      </c>
      <c r="E1213" s="98" t="s">
        <v>5745</v>
      </c>
      <c r="F1213" s="97">
        <v>301</v>
      </c>
      <c r="G1213" s="97">
        <v>301</v>
      </c>
      <c r="H1213" s="99">
        <v>48.63</v>
      </c>
      <c r="I1213" s="100">
        <v>303</v>
      </c>
      <c r="J1213" s="100">
        <v>0</v>
      </c>
      <c r="K1213" s="100">
        <f t="shared" si="36"/>
        <v>0</v>
      </c>
      <c r="L1213" s="100">
        <f t="shared" si="37"/>
        <v>0</v>
      </c>
      <c r="M1213" s="101" t="s">
        <v>5675</v>
      </c>
    </row>
    <row r="1214" spans="1:13" x14ac:dyDescent="0.3">
      <c r="A1214" s="97" t="s">
        <v>848</v>
      </c>
      <c r="B1214" s="97" t="s">
        <v>847</v>
      </c>
      <c r="C1214" s="97">
        <v>4505</v>
      </c>
      <c r="D1214" s="97" t="s">
        <v>5831</v>
      </c>
      <c r="E1214" s="98" t="s">
        <v>5745</v>
      </c>
      <c r="F1214" s="97">
        <v>301</v>
      </c>
      <c r="G1214" s="97">
        <v>301</v>
      </c>
      <c r="H1214" s="99">
        <v>11.35</v>
      </c>
      <c r="I1214" s="100">
        <v>21</v>
      </c>
      <c r="J1214" s="100">
        <v>2</v>
      </c>
      <c r="K1214" s="100">
        <f t="shared" si="36"/>
        <v>22.7</v>
      </c>
      <c r="L1214" s="100">
        <f t="shared" si="37"/>
        <v>42</v>
      </c>
      <c r="M1214" s="101" t="s">
        <v>5675</v>
      </c>
    </row>
    <row r="1215" spans="1:13" x14ac:dyDescent="0.3">
      <c r="A1215" s="97" t="s">
        <v>726</v>
      </c>
      <c r="B1215" s="97" t="s">
        <v>725</v>
      </c>
      <c r="C1215" s="97">
        <v>4505</v>
      </c>
      <c r="D1215" s="97" t="s">
        <v>5831</v>
      </c>
      <c r="E1215" s="98" t="s">
        <v>5745</v>
      </c>
      <c r="F1215" s="97">
        <v>301</v>
      </c>
      <c r="G1215" s="97">
        <v>301</v>
      </c>
      <c r="H1215" s="99">
        <v>29.48</v>
      </c>
      <c r="I1215" s="100">
        <v>18</v>
      </c>
      <c r="J1215" s="100">
        <v>1</v>
      </c>
      <c r="K1215" s="100">
        <f t="shared" si="36"/>
        <v>29.48</v>
      </c>
      <c r="L1215" s="100">
        <f t="shared" si="37"/>
        <v>18</v>
      </c>
      <c r="M1215" s="101" t="s">
        <v>5675</v>
      </c>
    </row>
    <row r="1216" spans="1:13" x14ac:dyDescent="0.3">
      <c r="A1216" s="97" t="s">
        <v>1683</v>
      </c>
      <c r="B1216" s="97" t="s">
        <v>1682</v>
      </c>
      <c r="C1216" s="97">
        <v>4505</v>
      </c>
      <c r="D1216" s="97" t="s">
        <v>5831</v>
      </c>
      <c r="E1216" s="98" t="s">
        <v>5745</v>
      </c>
      <c r="F1216" s="97">
        <v>301</v>
      </c>
      <c r="G1216" s="97">
        <v>301</v>
      </c>
      <c r="H1216" s="99">
        <v>87.13</v>
      </c>
      <c r="I1216" s="100">
        <v>54</v>
      </c>
      <c r="J1216" s="100">
        <v>0</v>
      </c>
      <c r="K1216" s="100">
        <f t="shared" si="36"/>
        <v>0</v>
      </c>
      <c r="L1216" s="100">
        <f t="shared" si="37"/>
        <v>0</v>
      </c>
      <c r="M1216" s="101" t="s">
        <v>5675</v>
      </c>
    </row>
    <row r="1217" spans="1:13" x14ac:dyDescent="0.3">
      <c r="A1217" s="97" t="s">
        <v>2313</v>
      </c>
      <c r="B1217" s="97" t="s">
        <v>2312</v>
      </c>
      <c r="C1217" s="97">
        <v>4505</v>
      </c>
      <c r="D1217" s="97" t="s">
        <v>5831</v>
      </c>
      <c r="E1217" s="98" t="s">
        <v>5838</v>
      </c>
      <c r="F1217" s="97">
        <v>306</v>
      </c>
      <c r="G1217" s="97">
        <v>306</v>
      </c>
      <c r="H1217" s="99">
        <v>130</v>
      </c>
      <c r="I1217" s="100">
        <v>109</v>
      </c>
      <c r="J1217" s="100">
        <v>17</v>
      </c>
      <c r="K1217" s="100">
        <f t="shared" si="36"/>
        <v>2210</v>
      </c>
      <c r="L1217" s="100">
        <f t="shared" si="37"/>
        <v>1853</v>
      </c>
      <c r="M1217" s="101" t="s">
        <v>5675</v>
      </c>
    </row>
    <row r="1218" spans="1:13" x14ac:dyDescent="0.3">
      <c r="A1218" s="97" t="s">
        <v>1533</v>
      </c>
      <c r="B1218" s="97" t="s">
        <v>1532</v>
      </c>
      <c r="C1218" s="97">
        <v>4505</v>
      </c>
      <c r="D1218" s="97" t="s">
        <v>5831</v>
      </c>
      <c r="E1218" s="98" t="s">
        <v>5745</v>
      </c>
      <c r="F1218" s="97">
        <v>301</v>
      </c>
      <c r="G1218" s="97">
        <v>301</v>
      </c>
      <c r="H1218" s="99">
        <v>71</v>
      </c>
      <c r="I1218" s="100">
        <v>44</v>
      </c>
      <c r="J1218" s="100">
        <v>2</v>
      </c>
      <c r="K1218" s="100">
        <f t="shared" si="36"/>
        <v>142</v>
      </c>
      <c r="L1218" s="100">
        <f t="shared" si="37"/>
        <v>88</v>
      </c>
      <c r="M1218" s="101" t="s">
        <v>5675</v>
      </c>
    </row>
    <row r="1219" spans="1:13" x14ac:dyDescent="0.3">
      <c r="A1219" s="97" t="s">
        <v>1998</v>
      </c>
      <c r="B1219" s="97" t="s">
        <v>1997</v>
      </c>
      <c r="C1219" s="97">
        <v>4505</v>
      </c>
      <c r="D1219" s="97" t="s">
        <v>5831</v>
      </c>
      <c r="E1219" s="98" t="s">
        <v>5745</v>
      </c>
      <c r="F1219" s="97">
        <v>301</v>
      </c>
      <c r="G1219" s="97">
        <v>301</v>
      </c>
      <c r="H1219" s="99">
        <v>70</v>
      </c>
      <c r="I1219" s="100">
        <v>77</v>
      </c>
      <c r="J1219" s="100">
        <v>3</v>
      </c>
      <c r="K1219" s="100">
        <f t="shared" si="36"/>
        <v>210</v>
      </c>
      <c r="L1219" s="100">
        <f t="shared" si="37"/>
        <v>231</v>
      </c>
      <c r="M1219" s="101" t="s">
        <v>5675</v>
      </c>
    </row>
    <row r="1220" spans="1:13" x14ac:dyDescent="0.3">
      <c r="A1220" s="97" t="s">
        <v>3392</v>
      </c>
      <c r="B1220" s="97" t="s">
        <v>3391</v>
      </c>
      <c r="C1220" s="97">
        <v>4505</v>
      </c>
      <c r="D1220" s="97" t="s">
        <v>5831</v>
      </c>
      <c r="E1220" s="98" t="s">
        <v>5838</v>
      </c>
      <c r="F1220" s="97">
        <v>306</v>
      </c>
      <c r="G1220" s="97">
        <v>306</v>
      </c>
      <c r="H1220" s="99">
        <v>326.75</v>
      </c>
      <c r="I1220" s="100">
        <v>354</v>
      </c>
      <c r="J1220" s="100">
        <v>1</v>
      </c>
      <c r="K1220" s="100">
        <f t="shared" si="36"/>
        <v>326.75</v>
      </c>
      <c r="L1220" s="100">
        <f t="shared" si="37"/>
        <v>354</v>
      </c>
      <c r="M1220" s="101" t="s">
        <v>5675</v>
      </c>
    </row>
    <row r="1221" spans="1:13" x14ac:dyDescent="0.3">
      <c r="A1221" s="97" t="s">
        <v>1944</v>
      </c>
      <c r="B1221" s="97" t="s">
        <v>1943</v>
      </c>
      <c r="C1221" s="97">
        <v>4505</v>
      </c>
      <c r="D1221" s="97" t="s">
        <v>5831</v>
      </c>
      <c r="E1221" s="98" t="s">
        <v>5838</v>
      </c>
      <c r="F1221" s="97">
        <v>306</v>
      </c>
      <c r="G1221" s="97">
        <v>306</v>
      </c>
      <c r="H1221" s="99">
        <v>89.38</v>
      </c>
      <c r="I1221" s="100">
        <v>74</v>
      </c>
      <c r="J1221" s="100">
        <v>0</v>
      </c>
      <c r="K1221" s="100">
        <f t="shared" si="36"/>
        <v>0</v>
      </c>
      <c r="L1221" s="100">
        <f t="shared" si="37"/>
        <v>0</v>
      </c>
      <c r="M1221" s="101" t="s">
        <v>5675</v>
      </c>
    </row>
    <row r="1222" spans="1:13" x14ac:dyDescent="0.3">
      <c r="A1222" s="97" t="s">
        <v>945</v>
      </c>
      <c r="B1222" s="97" t="s">
        <v>944</v>
      </c>
      <c r="C1222" s="97">
        <v>4505</v>
      </c>
      <c r="D1222" s="97" t="s">
        <v>5831</v>
      </c>
      <c r="E1222" s="98" t="s">
        <v>5838</v>
      </c>
      <c r="F1222" s="97">
        <v>306</v>
      </c>
      <c r="G1222" s="97">
        <v>306</v>
      </c>
      <c r="H1222" s="99">
        <v>12</v>
      </c>
      <c r="I1222" s="100">
        <v>22</v>
      </c>
      <c r="J1222" s="100">
        <v>0</v>
      </c>
      <c r="K1222" s="100">
        <f t="shared" si="36"/>
        <v>0</v>
      </c>
      <c r="L1222" s="100">
        <f t="shared" si="37"/>
        <v>0</v>
      </c>
      <c r="M1222" s="101" t="s">
        <v>5675</v>
      </c>
    </row>
    <row r="1223" spans="1:13" x14ac:dyDescent="0.3">
      <c r="A1223" s="97" t="s">
        <v>1218</v>
      </c>
      <c r="B1223" s="97" t="s">
        <v>1217</v>
      </c>
      <c r="C1223" s="97">
        <v>4505</v>
      </c>
      <c r="D1223" s="97" t="s">
        <v>5831</v>
      </c>
      <c r="E1223" s="98" t="s">
        <v>5838</v>
      </c>
      <c r="F1223" s="97">
        <v>306</v>
      </c>
      <c r="G1223" s="97">
        <v>306</v>
      </c>
      <c r="H1223" s="99">
        <v>12</v>
      </c>
      <c r="I1223" s="100">
        <v>28</v>
      </c>
      <c r="J1223" s="100">
        <v>0</v>
      </c>
      <c r="K1223" s="100">
        <f t="shared" si="36"/>
        <v>0</v>
      </c>
      <c r="L1223" s="100">
        <f t="shared" si="37"/>
        <v>0</v>
      </c>
      <c r="M1223" s="101" t="s">
        <v>5675</v>
      </c>
    </row>
    <row r="1224" spans="1:13" x14ac:dyDescent="0.3">
      <c r="A1224" s="97" t="s">
        <v>2084</v>
      </c>
      <c r="B1224" s="97" t="s">
        <v>2083</v>
      </c>
      <c r="C1224" s="97">
        <v>4505</v>
      </c>
      <c r="D1224" s="97" t="s">
        <v>5831</v>
      </c>
      <c r="E1224" s="98" t="s">
        <v>5832</v>
      </c>
      <c r="F1224" s="97">
        <v>310</v>
      </c>
      <c r="G1224" s="97">
        <v>310</v>
      </c>
      <c r="H1224" s="99">
        <v>92.75</v>
      </c>
      <c r="I1224" s="100">
        <v>85</v>
      </c>
      <c r="J1224" s="100">
        <v>2</v>
      </c>
      <c r="K1224" s="100">
        <f t="shared" si="36"/>
        <v>185.5</v>
      </c>
      <c r="L1224" s="100">
        <f t="shared" si="37"/>
        <v>170</v>
      </c>
      <c r="M1224" s="101" t="s">
        <v>5675</v>
      </c>
    </row>
    <row r="1225" spans="1:13" x14ac:dyDescent="0.3">
      <c r="A1225" s="97" t="s">
        <v>1653</v>
      </c>
      <c r="B1225" s="97" t="s">
        <v>1652</v>
      </c>
      <c r="C1225" s="97">
        <v>4505</v>
      </c>
      <c r="D1225" s="97" t="s">
        <v>5831</v>
      </c>
      <c r="E1225" s="98" t="s">
        <v>5746</v>
      </c>
      <c r="F1225" s="97">
        <v>302</v>
      </c>
      <c r="G1225" s="97">
        <v>302</v>
      </c>
      <c r="H1225" s="99">
        <v>2.5499999999999998</v>
      </c>
      <c r="I1225" s="100">
        <v>52</v>
      </c>
      <c r="J1225" s="100">
        <v>0</v>
      </c>
      <c r="K1225" s="100">
        <f t="shared" ref="K1225:K1288" si="38">J1225*H1225</f>
        <v>0</v>
      </c>
      <c r="L1225" s="100">
        <f t="shared" ref="L1225:L1288" si="39">+J1225*I1225</f>
        <v>0</v>
      </c>
      <c r="M1225" s="101" t="s">
        <v>5675</v>
      </c>
    </row>
    <row r="1226" spans="1:13" x14ac:dyDescent="0.3">
      <c r="A1226" s="97" t="s">
        <v>724</v>
      </c>
      <c r="B1226" s="97" t="s">
        <v>723</v>
      </c>
      <c r="C1226" s="97">
        <v>4505</v>
      </c>
      <c r="D1226" s="97" t="s">
        <v>5831</v>
      </c>
      <c r="E1226" s="98" t="s">
        <v>5745</v>
      </c>
      <c r="F1226" s="97">
        <v>301</v>
      </c>
      <c r="G1226" s="97">
        <v>301</v>
      </c>
      <c r="H1226" s="99">
        <v>20</v>
      </c>
      <c r="I1226" s="100">
        <v>18</v>
      </c>
      <c r="J1226" s="100">
        <v>1</v>
      </c>
      <c r="K1226" s="100">
        <f t="shared" si="38"/>
        <v>20</v>
      </c>
      <c r="L1226" s="100">
        <f t="shared" si="39"/>
        <v>18</v>
      </c>
      <c r="M1226" s="101" t="s">
        <v>5675</v>
      </c>
    </row>
    <row r="1227" spans="1:13" x14ac:dyDescent="0.3">
      <c r="A1227" s="97" t="s">
        <v>626</v>
      </c>
      <c r="B1227" s="97" t="s">
        <v>625</v>
      </c>
      <c r="C1227" s="97">
        <v>4505</v>
      </c>
      <c r="D1227" s="97" t="s">
        <v>5831</v>
      </c>
      <c r="E1227" s="98" t="s">
        <v>5746</v>
      </c>
      <c r="F1227" s="97">
        <v>302</v>
      </c>
      <c r="G1227" s="97">
        <v>302</v>
      </c>
      <c r="H1227" s="99">
        <v>27.5</v>
      </c>
      <c r="I1227" s="100">
        <v>16</v>
      </c>
      <c r="J1227" s="100">
        <v>1</v>
      </c>
      <c r="K1227" s="100">
        <f t="shared" si="38"/>
        <v>27.5</v>
      </c>
      <c r="L1227" s="100">
        <f t="shared" si="39"/>
        <v>16</v>
      </c>
      <c r="M1227" s="101" t="s">
        <v>5675</v>
      </c>
    </row>
    <row r="1228" spans="1:13" x14ac:dyDescent="0.3">
      <c r="A1228" s="97" t="s">
        <v>2936</v>
      </c>
      <c r="B1228" s="97" t="s">
        <v>2935</v>
      </c>
      <c r="C1228" s="97">
        <v>4505</v>
      </c>
      <c r="D1228" s="97" t="s">
        <v>5831</v>
      </c>
      <c r="E1228" s="98" t="s">
        <v>5838</v>
      </c>
      <c r="F1228" s="97">
        <v>306</v>
      </c>
      <c r="G1228" s="97">
        <v>306</v>
      </c>
      <c r="H1228" s="99">
        <v>137</v>
      </c>
      <c r="I1228" s="100">
        <v>206</v>
      </c>
      <c r="J1228" s="100">
        <v>0</v>
      </c>
      <c r="K1228" s="100">
        <f t="shared" si="38"/>
        <v>0</v>
      </c>
      <c r="L1228" s="100">
        <f t="shared" si="39"/>
        <v>0</v>
      </c>
      <c r="M1228" s="101" t="s">
        <v>5675</v>
      </c>
    </row>
    <row r="1229" spans="1:13" x14ac:dyDescent="0.3">
      <c r="A1229" s="97" t="s">
        <v>2012</v>
      </c>
      <c r="B1229" s="97" t="s">
        <v>2011</v>
      </c>
      <c r="C1229" s="97">
        <v>4505</v>
      </c>
      <c r="D1229" s="97" t="s">
        <v>5831</v>
      </c>
      <c r="E1229" s="98" t="s">
        <v>5838</v>
      </c>
      <c r="F1229" s="97">
        <v>306</v>
      </c>
      <c r="G1229" s="97">
        <v>306</v>
      </c>
      <c r="H1229" s="99">
        <v>89.38</v>
      </c>
      <c r="I1229" s="100">
        <v>78</v>
      </c>
      <c r="J1229" s="100">
        <v>2</v>
      </c>
      <c r="K1229" s="100">
        <f t="shared" si="38"/>
        <v>178.76</v>
      </c>
      <c r="L1229" s="100">
        <f t="shared" si="39"/>
        <v>156</v>
      </c>
      <c r="M1229" s="101" t="s">
        <v>5675</v>
      </c>
    </row>
    <row r="1230" spans="1:13" x14ac:dyDescent="0.3">
      <c r="A1230" s="97" t="s">
        <v>722</v>
      </c>
      <c r="B1230" s="97" t="s">
        <v>721</v>
      </c>
      <c r="C1230" s="97">
        <v>4505</v>
      </c>
      <c r="D1230" s="97" t="s">
        <v>5831</v>
      </c>
      <c r="E1230" s="98" t="s">
        <v>5745</v>
      </c>
      <c r="F1230" s="97">
        <v>301</v>
      </c>
      <c r="G1230" s="97">
        <v>301</v>
      </c>
      <c r="H1230" s="99">
        <v>29.48</v>
      </c>
      <c r="I1230" s="100">
        <v>18</v>
      </c>
      <c r="J1230" s="100">
        <v>3</v>
      </c>
      <c r="K1230" s="100">
        <f t="shared" si="38"/>
        <v>88.44</v>
      </c>
      <c r="L1230" s="100">
        <f t="shared" si="39"/>
        <v>54</v>
      </c>
      <c r="M1230" s="101" t="s">
        <v>5675</v>
      </c>
    </row>
    <row r="1231" spans="1:13" x14ac:dyDescent="0.3">
      <c r="A1231" s="97" t="s">
        <v>720</v>
      </c>
      <c r="B1231" s="97" t="s">
        <v>719</v>
      </c>
      <c r="C1231" s="97">
        <v>4505</v>
      </c>
      <c r="D1231" s="97" t="s">
        <v>5831</v>
      </c>
      <c r="E1231" s="98" t="s">
        <v>5745</v>
      </c>
      <c r="F1231" s="97">
        <v>301</v>
      </c>
      <c r="G1231" s="97">
        <v>301</v>
      </c>
      <c r="H1231" s="99">
        <v>29.48</v>
      </c>
      <c r="I1231" s="100">
        <v>18</v>
      </c>
      <c r="J1231" s="100">
        <v>3</v>
      </c>
      <c r="K1231" s="100">
        <f t="shared" si="38"/>
        <v>88.44</v>
      </c>
      <c r="L1231" s="100">
        <f t="shared" si="39"/>
        <v>54</v>
      </c>
      <c r="M1231" s="101" t="s">
        <v>5675</v>
      </c>
    </row>
    <row r="1232" spans="1:13" x14ac:dyDescent="0.3">
      <c r="A1232" s="97" t="s">
        <v>1128</v>
      </c>
      <c r="B1232" s="97" t="s">
        <v>1127</v>
      </c>
      <c r="C1232" s="97">
        <v>4505</v>
      </c>
      <c r="D1232" s="97" t="s">
        <v>5831</v>
      </c>
      <c r="E1232" s="98" t="s">
        <v>5838</v>
      </c>
      <c r="F1232" s="97">
        <v>306</v>
      </c>
      <c r="G1232" s="97">
        <v>306</v>
      </c>
      <c r="H1232" s="99">
        <v>22.25</v>
      </c>
      <c r="I1232" s="100">
        <v>26</v>
      </c>
      <c r="J1232" s="100">
        <v>0</v>
      </c>
      <c r="K1232" s="100">
        <f t="shared" si="38"/>
        <v>0</v>
      </c>
      <c r="L1232" s="100">
        <f t="shared" si="39"/>
        <v>0</v>
      </c>
      <c r="M1232" s="101" t="s">
        <v>5675</v>
      </c>
    </row>
    <row r="1233" spans="1:13" x14ac:dyDescent="0.3">
      <c r="A1233" s="97" t="s">
        <v>1126</v>
      </c>
      <c r="B1233" s="97" t="s">
        <v>1125</v>
      </c>
      <c r="C1233" s="97">
        <v>4505</v>
      </c>
      <c r="D1233" s="97" t="s">
        <v>5831</v>
      </c>
      <c r="E1233" s="98" t="s">
        <v>5838</v>
      </c>
      <c r="F1233" s="97">
        <v>306</v>
      </c>
      <c r="G1233" s="97">
        <v>306</v>
      </c>
      <c r="H1233" s="99">
        <v>22.26</v>
      </c>
      <c r="I1233" s="100">
        <v>26</v>
      </c>
      <c r="J1233" s="100">
        <v>0</v>
      </c>
      <c r="K1233" s="100">
        <f t="shared" si="38"/>
        <v>0</v>
      </c>
      <c r="L1233" s="100">
        <f t="shared" si="39"/>
        <v>0</v>
      </c>
      <c r="M1233" s="101" t="s">
        <v>5675</v>
      </c>
    </row>
    <row r="1234" spans="1:13" x14ac:dyDescent="0.3">
      <c r="A1234" s="97" t="s">
        <v>1124</v>
      </c>
      <c r="B1234" s="97" t="s">
        <v>1123</v>
      </c>
      <c r="C1234" s="97">
        <v>4505</v>
      </c>
      <c r="D1234" s="97" t="s">
        <v>5831</v>
      </c>
      <c r="E1234" s="98" t="s">
        <v>5838</v>
      </c>
      <c r="F1234" s="97">
        <v>306</v>
      </c>
      <c r="G1234" s="97">
        <v>306</v>
      </c>
      <c r="H1234" s="99">
        <v>22.25</v>
      </c>
      <c r="I1234" s="100">
        <v>26</v>
      </c>
      <c r="J1234" s="100">
        <v>0</v>
      </c>
      <c r="K1234" s="100">
        <f t="shared" si="38"/>
        <v>0</v>
      </c>
      <c r="L1234" s="100">
        <f t="shared" si="39"/>
        <v>0</v>
      </c>
      <c r="M1234" s="101" t="s">
        <v>5675</v>
      </c>
    </row>
    <row r="1235" spans="1:13" x14ac:dyDescent="0.3">
      <c r="A1235" s="97" t="s">
        <v>1415</v>
      </c>
      <c r="B1235" s="97" t="s">
        <v>1414</v>
      </c>
      <c r="C1235" s="97">
        <v>4505</v>
      </c>
      <c r="D1235" s="97" t="s">
        <v>5831</v>
      </c>
      <c r="E1235" s="98" t="s">
        <v>5746</v>
      </c>
      <c r="F1235" s="97">
        <v>302</v>
      </c>
      <c r="G1235" s="97">
        <v>302</v>
      </c>
      <c r="H1235" s="99">
        <v>24.8</v>
      </c>
      <c r="I1235" s="100">
        <v>37</v>
      </c>
      <c r="J1235" s="100">
        <v>0</v>
      </c>
      <c r="K1235" s="100">
        <f t="shared" si="38"/>
        <v>0</v>
      </c>
      <c r="L1235" s="100">
        <f t="shared" si="39"/>
        <v>0</v>
      </c>
      <c r="M1235" s="101" t="s">
        <v>5675</v>
      </c>
    </row>
    <row r="1236" spans="1:13" x14ac:dyDescent="0.3">
      <c r="A1236" s="97" t="s">
        <v>2830</v>
      </c>
      <c r="B1236" s="97" t="s">
        <v>2829</v>
      </c>
      <c r="C1236" s="97">
        <v>4505</v>
      </c>
      <c r="D1236" s="97" t="s">
        <v>5831</v>
      </c>
      <c r="E1236" s="98" t="s">
        <v>5834</v>
      </c>
      <c r="F1236" s="97">
        <v>311</v>
      </c>
      <c r="G1236" s="97">
        <v>311</v>
      </c>
      <c r="H1236" s="99">
        <v>137.5</v>
      </c>
      <c r="I1236" s="100">
        <v>180</v>
      </c>
      <c r="J1236" s="100">
        <v>3</v>
      </c>
      <c r="K1236" s="100">
        <f t="shared" si="38"/>
        <v>412.5</v>
      </c>
      <c r="L1236" s="100">
        <f t="shared" si="39"/>
        <v>540</v>
      </c>
      <c r="M1236" s="101" t="s">
        <v>5675</v>
      </c>
    </row>
    <row r="1237" spans="1:13" x14ac:dyDescent="0.3">
      <c r="A1237" s="97" t="s">
        <v>2661</v>
      </c>
      <c r="B1237" s="97" t="s">
        <v>2660</v>
      </c>
      <c r="C1237" s="97">
        <v>4505</v>
      </c>
      <c r="D1237" s="97" t="s">
        <v>5831</v>
      </c>
      <c r="E1237" s="98" t="s">
        <v>5834</v>
      </c>
      <c r="F1237" s="97">
        <v>311</v>
      </c>
      <c r="G1237" s="97">
        <v>311</v>
      </c>
      <c r="H1237" s="99">
        <v>137.5</v>
      </c>
      <c r="I1237" s="100">
        <v>153</v>
      </c>
      <c r="J1237" s="100">
        <v>3</v>
      </c>
      <c r="K1237" s="100">
        <f t="shared" si="38"/>
        <v>412.5</v>
      </c>
      <c r="L1237" s="100">
        <f t="shared" si="39"/>
        <v>459</v>
      </c>
      <c r="M1237" s="101" t="s">
        <v>5675</v>
      </c>
    </row>
    <row r="1238" spans="1:13" x14ac:dyDescent="0.3">
      <c r="A1238" s="97" t="s">
        <v>264</v>
      </c>
      <c r="B1238" s="97" t="s">
        <v>263</v>
      </c>
      <c r="C1238" s="97">
        <v>4505</v>
      </c>
      <c r="D1238" s="97" t="s">
        <v>5831</v>
      </c>
      <c r="E1238" s="98" t="s">
        <v>5745</v>
      </c>
      <c r="F1238" s="97">
        <v>301</v>
      </c>
      <c r="G1238" s="97">
        <v>301</v>
      </c>
      <c r="H1238" s="99">
        <v>9.0299999999999994</v>
      </c>
      <c r="I1238" s="100">
        <v>10</v>
      </c>
      <c r="J1238" s="100">
        <v>1</v>
      </c>
      <c r="K1238" s="100">
        <f t="shared" si="38"/>
        <v>9.0299999999999994</v>
      </c>
      <c r="L1238" s="100">
        <f t="shared" si="39"/>
        <v>10</v>
      </c>
      <c r="M1238" s="101" t="s">
        <v>5675</v>
      </c>
    </row>
    <row r="1239" spans="1:13" x14ac:dyDescent="0.3">
      <c r="A1239" s="97" t="s">
        <v>3682</v>
      </c>
      <c r="B1239" s="97" t="s">
        <v>3681</v>
      </c>
      <c r="C1239" s="97">
        <v>4505</v>
      </c>
      <c r="D1239" s="97" t="s">
        <v>5831</v>
      </c>
      <c r="E1239" s="98" t="s">
        <v>5838</v>
      </c>
      <c r="F1239" s="97">
        <v>306</v>
      </c>
      <c r="G1239" s="97">
        <v>306</v>
      </c>
      <c r="H1239" s="99">
        <v>593.13</v>
      </c>
      <c r="I1239" s="100">
        <v>516</v>
      </c>
      <c r="J1239" s="100">
        <v>0</v>
      </c>
      <c r="K1239" s="100">
        <f t="shared" si="38"/>
        <v>0</v>
      </c>
      <c r="L1239" s="100">
        <f t="shared" si="39"/>
        <v>0</v>
      </c>
      <c r="M1239" s="101" t="s">
        <v>5675</v>
      </c>
    </row>
    <row r="1240" spans="1:13" x14ac:dyDescent="0.3">
      <c r="A1240" s="97" t="s">
        <v>1928</v>
      </c>
      <c r="B1240" s="97" t="s">
        <v>1927</v>
      </c>
      <c r="C1240" s="97">
        <v>4505</v>
      </c>
      <c r="D1240" s="97" t="s">
        <v>5831</v>
      </c>
      <c r="E1240" s="98" t="s">
        <v>5745</v>
      </c>
      <c r="F1240" s="97">
        <v>301</v>
      </c>
      <c r="G1240" s="97">
        <v>301</v>
      </c>
      <c r="H1240" s="99">
        <v>58.59</v>
      </c>
      <c r="I1240" s="100">
        <v>73</v>
      </c>
      <c r="J1240" s="100">
        <v>0</v>
      </c>
      <c r="K1240" s="100">
        <f t="shared" si="38"/>
        <v>0</v>
      </c>
      <c r="L1240" s="100">
        <f t="shared" si="39"/>
        <v>0</v>
      </c>
      <c r="M1240" s="101" t="s">
        <v>5675</v>
      </c>
    </row>
    <row r="1241" spans="1:13" x14ac:dyDescent="0.3">
      <c r="A1241" s="97" t="s">
        <v>1982</v>
      </c>
      <c r="B1241" s="97" t="s">
        <v>1981</v>
      </c>
      <c r="C1241" s="97">
        <v>4505</v>
      </c>
      <c r="D1241" s="97" t="s">
        <v>5831</v>
      </c>
      <c r="E1241" s="98" t="s">
        <v>5832</v>
      </c>
      <c r="F1241" s="97">
        <v>310</v>
      </c>
      <c r="G1241" s="97">
        <v>310</v>
      </c>
      <c r="H1241" s="99">
        <v>58.13</v>
      </c>
      <c r="I1241" s="100">
        <v>76</v>
      </c>
      <c r="J1241" s="100">
        <v>5</v>
      </c>
      <c r="K1241" s="100">
        <f t="shared" si="38"/>
        <v>290.65000000000003</v>
      </c>
      <c r="L1241" s="100">
        <f t="shared" si="39"/>
        <v>380</v>
      </c>
      <c r="M1241" s="101" t="s">
        <v>5675</v>
      </c>
    </row>
    <row r="1242" spans="1:13" x14ac:dyDescent="0.3">
      <c r="A1242" s="97" t="s">
        <v>3285</v>
      </c>
      <c r="B1242" s="97" t="s">
        <v>3284</v>
      </c>
      <c r="C1242" s="97">
        <v>4505</v>
      </c>
      <c r="D1242" s="97" t="s">
        <v>5831</v>
      </c>
      <c r="E1242" s="98" t="s">
        <v>5832</v>
      </c>
      <c r="F1242" s="97">
        <v>310</v>
      </c>
      <c r="G1242" s="97">
        <v>310</v>
      </c>
      <c r="H1242" s="99">
        <v>350</v>
      </c>
      <c r="I1242" s="100">
        <v>293</v>
      </c>
      <c r="J1242" s="100">
        <v>0</v>
      </c>
      <c r="K1242" s="100">
        <f t="shared" si="38"/>
        <v>0</v>
      </c>
      <c r="L1242" s="100">
        <f t="shared" si="39"/>
        <v>0</v>
      </c>
      <c r="M1242" s="101" t="s">
        <v>5675</v>
      </c>
    </row>
    <row r="1243" spans="1:13" x14ac:dyDescent="0.3">
      <c r="A1243" s="97" t="s">
        <v>1629</v>
      </c>
      <c r="B1243" s="97" t="s">
        <v>1628</v>
      </c>
      <c r="C1243" s="97">
        <v>4505</v>
      </c>
      <c r="D1243" s="97" t="s">
        <v>5831</v>
      </c>
      <c r="E1243" s="98" t="s">
        <v>5746</v>
      </c>
      <c r="F1243" s="97">
        <v>302</v>
      </c>
      <c r="G1243" s="97">
        <v>302</v>
      </c>
      <c r="H1243" s="99">
        <v>33.82</v>
      </c>
      <c r="I1243" s="100">
        <v>50</v>
      </c>
      <c r="J1243" s="100">
        <v>1</v>
      </c>
      <c r="K1243" s="100">
        <f t="shared" si="38"/>
        <v>33.82</v>
      </c>
      <c r="L1243" s="100">
        <f t="shared" si="39"/>
        <v>50</v>
      </c>
      <c r="M1243" s="101" t="s">
        <v>5675</v>
      </c>
    </row>
    <row r="1244" spans="1:13" x14ac:dyDescent="0.3">
      <c r="A1244" s="97" t="s">
        <v>3091</v>
      </c>
      <c r="B1244" s="97" t="s">
        <v>3090</v>
      </c>
      <c r="C1244" s="97">
        <v>4505</v>
      </c>
      <c r="D1244" s="97" t="s">
        <v>5831</v>
      </c>
      <c r="E1244" s="98" t="s">
        <v>5832</v>
      </c>
      <c r="F1244" s="97">
        <v>310</v>
      </c>
      <c r="G1244" s="97">
        <v>310</v>
      </c>
      <c r="H1244" s="99">
        <v>233.75</v>
      </c>
      <c r="I1244" s="100">
        <v>251</v>
      </c>
      <c r="J1244" s="100">
        <v>3</v>
      </c>
      <c r="K1244" s="100">
        <f t="shared" si="38"/>
        <v>701.25</v>
      </c>
      <c r="L1244" s="100">
        <f t="shared" si="39"/>
        <v>753</v>
      </c>
      <c r="M1244" s="101" t="s">
        <v>5675</v>
      </c>
    </row>
    <row r="1245" spans="1:13" x14ac:dyDescent="0.3">
      <c r="A1245" s="97" t="s">
        <v>718</v>
      </c>
      <c r="B1245" s="97" t="s">
        <v>717</v>
      </c>
      <c r="C1245" s="97">
        <v>4505</v>
      </c>
      <c r="D1245" s="97" t="s">
        <v>5831</v>
      </c>
      <c r="E1245" s="98" t="s">
        <v>5745</v>
      </c>
      <c r="F1245" s="97">
        <v>301</v>
      </c>
      <c r="G1245" s="97">
        <v>301</v>
      </c>
      <c r="H1245" s="99">
        <v>29.48</v>
      </c>
      <c r="I1245" s="100">
        <v>18</v>
      </c>
      <c r="J1245" s="100">
        <v>1</v>
      </c>
      <c r="K1245" s="100">
        <f t="shared" si="38"/>
        <v>29.48</v>
      </c>
      <c r="L1245" s="100">
        <f t="shared" si="39"/>
        <v>18</v>
      </c>
      <c r="M1245" s="101" t="s">
        <v>5675</v>
      </c>
    </row>
    <row r="1246" spans="1:13" x14ac:dyDescent="0.3">
      <c r="A1246" s="97" t="s">
        <v>2586</v>
      </c>
      <c r="B1246" s="97" t="s">
        <v>2585</v>
      </c>
      <c r="C1246" s="97">
        <v>4505</v>
      </c>
      <c r="D1246" s="97" t="s">
        <v>5831</v>
      </c>
      <c r="E1246" s="98" t="s">
        <v>5838</v>
      </c>
      <c r="F1246" s="97">
        <v>306</v>
      </c>
      <c r="G1246" s="97">
        <v>306</v>
      </c>
      <c r="H1246" s="99">
        <v>152</v>
      </c>
      <c r="I1246" s="100">
        <v>143</v>
      </c>
      <c r="J1246" s="100">
        <v>0</v>
      </c>
      <c r="K1246" s="100">
        <f t="shared" si="38"/>
        <v>0</v>
      </c>
      <c r="L1246" s="100">
        <f t="shared" si="39"/>
        <v>0</v>
      </c>
      <c r="M1246" s="101" t="s">
        <v>5675</v>
      </c>
    </row>
    <row r="1247" spans="1:13" x14ac:dyDescent="0.3">
      <c r="A1247" s="97" t="s">
        <v>3085</v>
      </c>
      <c r="B1247" s="97" t="s">
        <v>3084</v>
      </c>
      <c r="C1247" s="97">
        <v>4505</v>
      </c>
      <c r="D1247" s="97" t="s">
        <v>5831</v>
      </c>
      <c r="E1247" s="98" t="s">
        <v>5838</v>
      </c>
      <c r="F1247" s="97">
        <v>306</v>
      </c>
      <c r="G1247" s="97">
        <v>306</v>
      </c>
      <c r="H1247" s="99">
        <v>49</v>
      </c>
      <c r="I1247" s="100">
        <v>247</v>
      </c>
      <c r="J1247" s="100">
        <v>0</v>
      </c>
      <c r="K1247" s="100">
        <f t="shared" si="38"/>
        <v>0</v>
      </c>
      <c r="L1247" s="100">
        <f t="shared" si="39"/>
        <v>0</v>
      </c>
      <c r="M1247" s="101" t="s">
        <v>5675</v>
      </c>
    </row>
    <row r="1248" spans="1:13" x14ac:dyDescent="0.3">
      <c r="A1248" s="97" t="s">
        <v>3083</v>
      </c>
      <c r="B1248" s="97" t="s">
        <v>3082</v>
      </c>
      <c r="C1248" s="97">
        <v>4505</v>
      </c>
      <c r="D1248" s="97" t="s">
        <v>5831</v>
      </c>
      <c r="E1248" s="98" t="s">
        <v>5838</v>
      </c>
      <c r="F1248" s="97">
        <v>306</v>
      </c>
      <c r="G1248" s="97">
        <v>306</v>
      </c>
      <c r="H1248" s="99">
        <v>49</v>
      </c>
      <c r="I1248" s="100">
        <v>247</v>
      </c>
      <c r="J1248" s="100">
        <v>1</v>
      </c>
      <c r="K1248" s="100">
        <f t="shared" si="38"/>
        <v>49</v>
      </c>
      <c r="L1248" s="100">
        <f t="shared" si="39"/>
        <v>247</v>
      </c>
      <c r="M1248" s="101" t="s">
        <v>5675</v>
      </c>
    </row>
    <row r="1249" spans="1:13" x14ac:dyDescent="0.3">
      <c r="A1249" s="97" t="s">
        <v>2694</v>
      </c>
      <c r="B1249" s="97" t="s">
        <v>2693</v>
      </c>
      <c r="C1249" s="97">
        <v>4505</v>
      </c>
      <c r="D1249" s="97" t="s">
        <v>5831</v>
      </c>
      <c r="E1249" s="98" t="s">
        <v>5838</v>
      </c>
      <c r="F1249" s="97">
        <v>306</v>
      </c>
      <c r="G1249" s="97">
        <v>306</v>
      </c>
      <c r="H1249" s="99">
        <v>59</v>
      </c>
      <c r="I1249" s="100">
        <v>159</v>
      </c>
      <c r="J1249" s="100">
        <v>0</v>
      </c>
      <c r="K1249" s="100">
        <f t="shared" si="38"/>
        <v>0</v>
      </c>
      <c r="L1249" s="100">
        <f t="shared" si="39"/>
        <v>0</v>
      </c>
      <c r="M1249" s="101" t="s">
        <v>5675</v>
      </c>
    </row>
    <row r="1250" spans="1:13" x14ac:dyDescent="0.3">
      <c r="A1250" s="97" t="s">
        <v>2692</v>
      </c>
      <c r="B1250" s="97" t="s">
        <v>2691</v>
      </c>
      <c r="C1250" s="97">
        <v>4505</v>
      </c>
      <c r="D1250" s="97" t="s">
        <v>5831</v>
      </c>
      <c r="E1250" s="98" t="s">
        <v>5838</v>
      </c>
      <c r="F1250" s="97">
        <v>306</v>
      </c>
      <c r="G1250" s="97">
        <v>306</v>
      </c>
      <c r="H1250" s="99">
        <v>59</v>
      </c>
      <c r="I1250" s="100">
        <v>159</v>
      </c>
      <c r="J1250" s="100">
        <v>0</v>
      </c>
      <c r="K1250" s="100">
        <f t="shared" si="38"/>
        <v>0</v>
      </c>
      <c r="L1250" s="100">
        <f t="shared" si="39"/>
        <v>0</v>
      </c>
      <c r="M1250" s="101" t="s">
        <v>5675</v>
      </c>
    </row>
    <row r="1251" spans="1:13" x14ac:dyDescent="0.3">
      <c r="A1251" s="97" t="s">
        <v>3081</v>
      </c>
      <c r="B1251" s="97" t="s">
        <v>3080</v>
      </c>
      <c r="C1251" s="97">
        <v>4505</v>
      </c>
      <c r="D1251" s="97" t="s">
        <v>5831</v>
      </c>
      <c r="E1251" s="98" t="s">
        <v>5838</v>
      </c>
      <c r="F1251" s="97">
        <v>306</v>
      </c>
      <c r="G1251" s="97">
        <v>306</v>
      </c>
      <c r="H1251" s="99">
        <v>49</v>
      </c>
      <c r="I1251" s="100">
        <v>247</v>
      </c>
      <c r="J1251" s="100">
        <v>0</v>
      </c>
      <c r="K1251" s="100">
        <f t="shared" si="38"/>
        <v>0</v>
      </c>
      <c r="L1251" s="100">
        <f t="shared" si="39"/>
        <v>0</v>
      </c>
      <c r="M1251" s="101" t="s">
        <v>5675</v>
      </c>
    </row>
    <row r="1252" spans="1:13" x14ac:dyDescent="0.3">
      <c r="A1252" s="97" t="s">
        <v>3079</v>
      </c>
      <c r="B1252" s="97" t="s">
        <v>5844</v>
      </c>
      <c r="C1252" s="97">
        <v>4505</v>
      </c>
      <c r="D1252" s="97" t="s">
        <v>5831</v>
      </c>
      <c r="E1252" s="98" t="s">
        <v>5838</v>
      </c>
      <c r="F1252" s="97">
        <v>306</v>
      </c>
      <c r="G1252" s="97">
        <v>306</v>
      </c>
      <c r="H1252" s="99">
        <v>49</v>
      </c>
      <c r="I1252" s="100">
        <v>247</v>
      </c>
      <c r="J1252" s="100">
        <v>0</v>
      </c>
      <c r="K1252" s="100">
        <f t="shared" si="38"/>
        <v>0</v>
      </c>
      <c r="L1252" s="100">
        <f t="shared" si="39"/>
        <v>0</v>
      </c>
      <c r="M1252" s="101" t="s">
        <v>5675</v>
      </c>
    </row>
    <row r="1253" spans="1:13" x14ac:dyDescent="0.3">
      <c r="A1253" s="97" t="s">
        <v>2112</v>
      </c>
      <c r="B1253" s="97" t="s">
        <v>2111</v>
      </c>
      <c r="C1253" s="97">
        <v>4505</v>
      </c>
      <c r="D1253" s="97" t="s">
        <v>5831</v>
      </c>
      <c r="E1253" s="98" t="s">
        <v>5746</v>
      </c>
      <c r="F1253" s="97">
        <v>302</v>
      </c>
      <c r="G1253" s="97">
        <v>302</v>
      </c>
      <c r="H1253" s="99">
        <v>57</v>
      </c>
      <c r="I1253" s="100">
        <v>87</v>
      </c>
      <c r="J1253" s="100">
        <v>0</v>
      </c>
      <c r="K1253" s="100">
        <f t="shared" si="38"/>
        <v>0</v>
      </c>
      <c r="L1253" s="100">
        <f t="shared" si="39"/>
        <v>0</v>
      </c>
      <c r="M1253" s="101" t="s">
        <v>5675</v>
      </c>
    </row>
    <row r="1254" spans="1:13" x14ac:dyDescent="0.3">
      <c r="A1254" s="97" t="s">
        <v>3077</v>
      </c>
      <c r="B1254" s="97" t="s">
        <v>3076</v>
      </c>
      <c r="C1254" s="97">
        <v>4505</v>
      </c>
      <c r="D1254" s="97" t="s">
        <v>5831</v>
      </c>
      <c r="E1254" s="98" t="s">
        <v>5838</v>
      </c>
      <c r="F1254" s="97">
        <v>306</v>
      </c>
      <c r="G1254" s="97">
        <v>306</v>
      </c>
      <c r="H1254" s="99">
        <v>49</v>
      </c>
      <c r="I1254" s="100">
        <v>247</v>
      </c>
      <c r="J1254" s="100">
        <v>1</v>
      </c>
      <c r="K1254" s="100">
        <f t="shared" si="38"/>
        <v>49</v>
      </c>
      <c r="L1254" s="100">
        <f t="shared" si="39"/>
        <v>247</v>
      </c>
      <c r="M1254" s="101" t="s">
        <v>5675</v>
      </c>
    </row>
    <row r="1255" spans="1:13" x14ac:dyDescent="0.3">
      <c r="A1255" s="97" t="s">
        <v>2110</v>
      </c>
      <c r="B1255" s="97" t="s">
        <v>2109</v>
      </c>
      <c r="C1255" s="97">
        <v>4505</v>
      </c>
      <c r="D1255" s="97" t="s">
        <v>5831</v>
      </c>
      <c r="E1255" s="98" t="s">
        <v>5746</v>
      </c>
      <c r="F1255" s="97">
        <v>302</v>
      </c>
      <c r="G1255" s="97">
        <v>302</v>
      </c>
      <c r="H1255" s="99">
        <v>57</v>
      </c>
      <c r="I1255" s="100">
        <v>87</v>
      </c>
      <c r="J1255" s="100">
        <v>0</v>
      </c>
      <c r="K1255" s="100">
        <f t="shared" si="38"/>
        <v>0</v>
      </c>
      <c r="L1255" s="100">
        <f t="shared" si="39"/>
        <v>0</v>
      </c>
      <c r="M1255" s="101" t="s">
        <v>5675</v>
      </c>
    </row>
    <row r="1256" spans="1:13" x14ac:dyDescent="0.3">
      <c r="A1256" s="97" t="s">
        <v>2108</v>
      </c>
      <c r="B1256" s="97" t="s">
        <v>2107</v>
      </c>
      <c r="C1256" s="97">
        <v>4505</v>
      </c>
      <c r="D1256" s="97" t="s">
        <v>5831</v>
      </c>
      <c r="E1256" s="98" t="s">
        <v>5746</v>
      </c>
      <c r="F1256" s="97">
        <v>302</v>
      </c>
      <c r="G1256" s="97">
        <v>302</v>
      </c>
      <c r="H1256" s="99">
        <v>57</v>
      </c>
      <c r="I1256" s="100">
        <v>87</v>
      </c>
      <c r="J1256" s="100">
        <v>0</v>
      </c>
      <c r="K1256" s="100">
        <f t="shared" si="38"/>
        <v>0</v>
      </c>
      <c r="L1256" s="100">
        <f t="shared" si="39"/>
        <v>0</v>
      </c>
      <c r="M1256" s="101" t="s">
        <v>5675</v>
      </c>
    </row>
    <row r="1257" spans="1:13" x14ac:dyDescent="0.3">
      <c r="A1257" s="97" t="s">
        <v>2106</v>
      </c>
      <c r="B1257" s="97" t="s">
        <v>2105</v>
      </c>
      <c r="C1257" s="97">
        <v>4505</v>
      </c>
      <c r="D1257" s="97" t="s">
        <v>5831</v>
      </c>
      <c r="E1257" s="98" t="s">
        <v>5746</v>
      </c>
      <c r="F1257" s="97">
        <v>302</v>
      </c>
      <c r="G1257" s="97">
        <v>302</v>
      </c>
      <c r="H1257" s="99">
        <v>57</v>
      </c>
      <c r="I1257" s="100">
        <v>87</v>
      </c>
      <c r="J1257" s="100">
        <v>0</v>
      </c>
      <c r="K1257" s="100">
        <f t="shared" si="38"/>
        <v>0</v>
      </c>
      <c r="L1257" s="100">
        <f t="shared" si="39"/>
        <v>0</v>
      </c>
      <c r="M1257" s="101" t="s">
        <v>5675</v>
      </c>
    </row>
    <row r="1258" spans="1:13" x14ac:dyDescent="0.3">
      <c r="A1258" s="97" t="s">
        <v>2104</v>
      </c>
      <c r="B1258" s="97" t="s">
        <v>2103</v>
      </c>
      <c r="C1258" s="97">
        <v>4505</v>
      </c>
      <c r="D1258" s="97" t="s">
        <v>5831</v>
      </c>
      <c r="E1258" s="98" t="s">
        <v>5746</v>
      </c>
      <c r="F1258" s="97">
        <v>302</v>
      </c>
      <c r="G1258" s="97">
        <v>302</v>
      </c>
      <c r="H1258" s="99">
        <v>57</v>
      </c>
      <c r="I1258" s="100">
        <v>87</v>
      </c>
      <c r="J1258" s="100">
        <v>0</v>
      </c>
      <c r="K1258" s="100">
        <f t="shared" si="38"/>
        <v>0</v>
      </c>
      <c r="L1258" s="100">
        <f t="shared" si="39"/>
        <v>0</v>
      </c>
      <c r="M1258" s="101" t="s">
        <v>5675</v>
      </c>
    </row>
    <row r="1259" spans="1:13" x14ac:dyDescent="0.3">
      <c r="A1259" s="97" t="s">
        <v>2258</v>
      </c>
      <c r="B1259" s="97" t="s">
        <v>2257</v>
      </c>
      <c r="C1259" s="97">
        <v>4505</v>
      </c>
      <c r="D1259" s="97" t="s">
        <v>5831</v>
      </c>
      <c r="E1259" s="98" t="s">
        <v>5838</v>
      </c>
      <c r="F1259" s="97">
        <v>306</v>
      </c>
      <c r="G1259" s="97">
        <v>306</v>
      </c>
      <c r="H1259" s="99">
        <v>255</v>
      </c>
      <c r="I1259" s="100">
        <v>100</v>
      </c>
      <c r="J1259" s="100">
        <v>11</v>
      </c>
      <c r="K1259" s="100">
        <f t="shared" si="38"/>
        <v>2805</v>
      </c>
      <c r="L1259" s="100">
        <f t="shared" si="39"/>
        <v>1100</v>
      </c>
      <c r="M1259" s="101" t="s">
        <v>5675</v>
      </c>
    </row>
    <row r="1260" spans="1:13" x14ac:dyDescent="0.3">
      <c r="A1260" s="97" t="s">
        <v>2211</v>
      </c>
      <c r="B1260" s="97" t="s">
        <v>2210</v>
      </c>
      <c r="C1260" s="97">
        <v>4505</v>
      </c>
      <c r="D1260" s="97" t="s">
        <v>5831</v>
      </c>
      <c r="E1260" s="98" t="s">
        <v>5838</v>
      </c>
      <c r="F1260" s="97">
        <v>306</v>
      </c>
      <c r="G1260" s="97">
        <v>306</v>
      </c>
      <c r="H1260" s="99">
        <v>28</v>
      </c>
      <c r="I1260" s="100">
        <v>96</v>
      </c>
      <c r="J1260" s="100">
        <v>0</v>
      </c>
      <c r="K1260" s="100">
        <f t="shared" si="38"/>
        <v>0</v>
      </c>
      <c r="L1260" s="100">
        <f t="shared" si="39"/>
        <v>0</v>
      </c>
      <c r="M1260" s="101" t="s">
        <v>5675</v>
      </c>
    </row>
    <row r="1261" spans="1:13" x14ac:dyDescent="0.3">
      <c r="A1261" s="97" t="s">
        <v>3270</v>
      </c>
      <c r="B1261" s="97" t="s">
        <v>3269</v>
      </c>
      <c r="C1261" s="97">
        <v>4505</v>
      </c>
      <c r="D1261" s="97" t="s">
        <v>5831</v>
      </c>
      <c r="E1261" s="98" t="s">
        <v>5838</v>
      </c>
      <c r="F1261" s="97">
        <v>306</v>
      </c>
      <c r="G1261" s="97">
        <v>306</v>
      </c>
      <c r="H1261" s="99">
        <v>30</v>
      </c>
      <c r="I1261" s="100">
        <v>289</v>
      </c>
      <c r="J1261" s="100">
        <v>45</v>
      </c>
      <c r="K1261" s="100">
        <f t="shared" si="38"/>
        <v>1350</v>
      </c>
      <c r="L1261" s="100">
        <f t="shared" si="39"/>
        <v>13005</v>
      </c>
      <c r="M1261" s="101" t="s">
        <v>5675</v>
      </c>
    </row>
    <row r="1262" spans="1:13" x14ac:dyDescent="0.3">
      <c r="A1262" s="97" t="s">
        <v>1778</v>
      </c>
      <c r="B1262" s="97" t="s">
        <v>1777</v>
      </c>
      <c r="C1262" s="97">
        <v>4505</v>
      </c>
      <c r="D1262" s="97" t="s">
        <v>5831</v>
      </c>
      <c r="E1262" s="98" t="s">
        <v>5838</v>
      </c>
      <c r="F1262" s="97">
        <v>306</v>
      </c>
      <c r="G1262" s="97">
        <v>306</v>
      </c>
      <c r="H1262" s="99">
        <v>16</v>
      </c>
      <c r="I1262" s="100">
        <v>61</v>
      </c>
      <c r="J1262" s="100">
        <v>45</v>
      </c>
      <c r="K1262" s="100">
        <f t="shared" si="38"/>
        <v>720</v>
      </c>
      <c r="L1262" s="100">
        <f t="shared" si="39"/>
        <v>2745</v>
      </c>
      <c r="M1262" s="101" t="s">
        <v>5675</v>
      </c>
    </row>
    <row r="1263" spans="1:13" x14ac:dyDescent="0.3">
      <c r="A1263" s="97" t="s">
        <v>1509</v>
      </c>
      <c r="B1263" s="97" t="s">
        <v>1508</v>
      </c>
      <c r="C1263" s="97">
        <v>4505</v>
      </c>
      <c r="D1263" s="97" t="s">
        <v>5831</v>
      </c>
      <c r="E1263" s="98" t="s">
        <v>5838</v>
      </c>
      <c r="F1263" s="97">
        <v>306</v>
      </c>
      <c r="G1263" s="97">
        <v>306</v>
      </c>
      <c r="H1263" s="99">
        <v>49</v>
      </c>
      <c r="I1263" s="100">
        <v>43</v>
      </c>
      <c r="J1263" s="100">
        <v>0</v>
      </c>
      <c r="K1263" s="100">
        <f t="shared" si="38"/>
        <v>0</v>
      </c>
      <c r="L1263" s="100">
        <f t="shared" si="39"/>
        <v>0</v>
      </c>
      <c r="M1263" s="101" t="s">
        <v>5675</v>
      </c>
    </row>
    <row r="1264" spans="1:13" x14ac:dyDescent="0.3">
      <c r="A1264" s="97" t="s">
        <v>2468</v>
      </c>
      <c r="B1264" s="97" t="s">
        <v>2467</v>
      </c>
      <c r="C1264" s="97">
        <v>4505</v>
      </c>
      <c r="D1264" s="97" t="s">
        <v>5831</v>
      </c>
      <c r="E1264" s="98" t="s">
        <v>5838</v>
      </c>
      <c r="F1264" s="97">
        <v>306</v>
      </c>
      <c r="G1264" s="97">
        <v>306</v>
      </c>
      <c r="H1264" s="99">
        <v>80</v>
      </c>
      <c r="I1264" s="100">
        <v>123</v>
      </c>
      <c r="J1264" s="100">
        <v>0</v>
      </c>
      <c r="K1264" s="100">
        <f t="shared" si="38"/>
        <v>0</v>
      </c>
      <c r="L1264" s="100">
        <f t="shared" si="39"/>
        <v>0</v>
      </c>
      <c r="M1264" s="101" t="s">
        <v>5675</v>
      </c>
    </row>
    <row r="1265" spans="1:13" x14ac:dyDescent="0.3">
      <c r="A1265" s="97" t="s">
        <v>1972</v>
      </c>
      <c r="B1265" s="97" t="s">
        <v>1971</v>
      </c>
      <c r="C1265" s="97">
        <v>4505</v>
      </c>
      <c r="D1265" s="97" t="s">
        <v>5831</v>
      </c>
      <c r="E1265" s="98" t="s">
        <v>5838</v>
      </c>
      <c r="F1265" s="97">
        <v>306</v>
      </c>
      <c r="G1265" s="97">
        <v>306</v>
      </c>
      <c r="H1265" s="99">
        <v>45</v>
      </c>
      <c r="I1265" s="100">
        <v>75</v>
      </c>
      <c r="J1265" s="100">
        <v>0</v>
      </c>
      <c r="K1265" s="100">
        <f t="shared" si="38"/>
        <v>0</v>
      </c>
      <c r="L1265" s="100">
        <f t="shared" si="39"/>
        <v>0</v>
      </c>
      <c r="M1265" s="101" t="s">
        <v>5675</v>
      </c>
    </row>
    <row r="1266" spans="1:13" x14ac:dyDescent="0.3">
      <c r="A1266" s="97" t="s">
        <v>3317</v>
      </c>
      <c r="B1266" s="97" t="s">
        <v>3316</v>
      </c>
      <c r="C1266" s="97">
        <v>4505</v>
      </c>
      <c r="D1266" s="97" t="s">
        <v>5831</v>
      </c>
      <c r="E1266" s="98" t="s">
        <v>5838</v>
      </c>
      <c r="F1266" s="97">
        <v>306</v>
      </c>
      <c r="G1266" s="97">
        <v>306</v>
      </c>
      <c r="H1266" s="99">
        <v>147</v>
      </c>
      <c r="I1266" s="100">
        <v>309</v>
      </c>
      <c r="J1266" s="100">
        <v>0</v>
      </c>
      <c r="K1266" s="100">
        <f t="shared" si="38"/>
        <v>0</v>
      </c>
      <c r="L1266" s="100">
        <f t="shared" si="39"/>
        <v>0</v>
      </c>
      <c r="M1266" s="101" t="s">
        <v>5675</v>
      </c>
    </row>
    <row r="1267" spans="1:13" x14ac:dyDescent="0.3">
      <c r="A1267" s="97" t="s">
        <v>2560</v>
      </c>
      <c r="B1267" s="97" t="s">
        <v>2559</v>
      </c>
      <c r="C1267" s="97">
        <v>4505</v>
      </c>
      <c r="D1267" s="97" t="s">
        <v>5831</v>
      </c>
      <c r="E1267" s="98" t="s">
        <v>5838</v>
      </c>
      <c r="F1267" s="97">
        <v>306</v>
      </c>
      <c r="G1267" s="97">
        <v>306</v>
      </c>
      <c r="H1267" s="99">
        <v>66</v>
      </c>
      <c r="I1267" s="100">
        <v>139</v>
      </c>
      <c r="J1267" s="100">
        <v>2</v>
      </c>
      <c r="K1267" s="100">
        <f t="shared" si="38"/>
        <v>132</v>
      </c>
      <c r="L1267" s="100">
        <f t="shared" si="39"/>
        <v>278</v>
      </c>
      <c r="M1267" s="101" t="s">
        <v>5675</v>
      </c>
    </row>
    <row r="1268" spans="1:13" x14ac:dyDescent="0.3">
      <c r="A1268" s="97" t="s">
        <v>1750</v>
      </c>
      <c r="B1268" s="97" t="s">
        <v>1749</v>
      </c>
      <c r="C1268" s="97">
        <v>4505</v>
      </c>
      <c r="D1268" s="97" t="s">
        <v>5831</v>
      </c>
      <c r="E1268" s="98" t="s">
        <v>5745</v>
      </c>
      <c r="F1268" s="97">
        <v>301</v>
      </c>
      <c r="G1268" s="97">
        <v>301</v>
      </c>
      <c r="H1268" s="99">
        <v>19</v>
      </c>
      <c r="I1268" s="100">
        <v>59</v>
      </c>
      <c r="J1268" s="100">
        <v>0</v>
      </c>
      <c r="K1268" s="100">
        <f t="shared" si="38"/>
        <v>0</v>
      </c>
      <c r="L1268" s="100">
        <f t="shared" si="39"/>
        <v>0</v>
      </c>
      <c r="M1268" s="101" t="s">
        <v>5675</v>
      </c>
    </row>
    <row r="1269" spans="1:13" x14ac:dyDescent="0.3">
      <c r="A1269" s="97" t="s">
        <v>3418</v>
      </c>
      <c r="B1269" s="97" t="s">
        <v>3417</v>
      </c>
      <c r="C1269" s="97">
        <v>4520</v>
      </c>
      <c r="D1269" s="97" t="s">
        <v>5833</v>
      </c>
      <c r="E1269" s="98" t="s">
        <v>5832</v>
      </c>
      <c r="F1269" s="97">
        <v>310</v>
      </c>
      <c r="G1269" s="97">
        <v>310</v>
      </c>
      <c r="H1269" s="99">
        <v>132</v>
      </c>
      <c r="I1269" s="100">
        <v>371</v>
      </c>
      <c r="J1269" s="100">
        <v>0</v>
      </c>
      <c r="K1269" s="100">
        <f t="shared" si="38"/>
        <v>0</v>
      </c>
      <c r="L1269" s="100">
        <f t="shared" si="39"/>
        <v>0</v>
      </c>
      <c r="M1269" s="101" t="s">
        <v>5675</v>
      </c>
    </row>
    <row r="1270" spans="1:13" x14ac:dyDescent="0.3">
      <c r="A1270" s="97" t="s">
        <v>2281</v>
      </c>
      <c r="B1270" s="97" t="s">
        <v>2279</v>
      </c>
      <c r="C1270" s="97">
        <v>4520</v>
      </c>
      <c r="D1270" s="97" t="s">
        <v>5833</v>
      </c>
      <c r="E1270" s="98" t="s">
        <v>5835</v>
      </c>
      <c r="F1270" s="97">
        <v>312</v>
      </c>
      <c r="G1270" s="97">
        <v>312</v>
      </c>
      <c r="H1270" s="99">
        <v>102</v>
      </c>
      <c r="I1270" s="100">
        <v>103</v>
      </c>
      <c r="J1270" s="100">
        <v>0</v>
      </c>
      <c r="K1270" s="100">
        <f t="shared" si="38"/>
        <v>0</v>
      </c>
      <c r="L1270" s="100">
        <f t="shared" si="39"/>
        <v>0</v>
      </c>
      <c r="M1270" s="101" t="s">
        <v>5675</v>
      </c>
    </row>
    <row r="1271" spans="1:13" x14ac:dyDescent="0.3">
      <c r="A1271" s="97" t="s">
        <v>2552</v>
      </c>
      <c r="B1271" s="97" t="s">
        <v>2550</v>
      </c>
      <c r="C1271" s="97">
        <v>4520</v>
      </c>
      <c r="D1271" s="97" t="s">
        <v>5833</v>
      </c>
      <c r="E1271" s="98" t="s">
        <v>5835</v>
      </c>
      <c r="F1271" s="97">
        <v>312</v>
      </c>
      <c r="G1271" s="97">
        <v>312</v>
      </c>
      <c r="H1271" s="99">
        <v>69</v>
      </c>
      <c r="I1271" s="100">
        <v>137</v>
      </c>
      <c r="J1271" s="100">
        <v>0</v>
      </c>
      <c r="K1271" s="100">
        <f t="shared" si="38"/>
        <v>0</v>
      </c>
      <c r="L1271" s="100">
        <f t="shared" si="39"/>
        <v>0</v>
      </c>
      <c r="M1271" s="101" t="s">
        <v>5675</v>
      </c>
    </row>
    <row r="1272" spans="1:13" x14ac:dyDescent="0.3">
      <c r="A1272" s="97" t="s">
        <v>2492</v>
      </c>
      <c r="B1272" s="97" t="s">
        <v>2491</v>
      </c>
      <c r="C1272" s="97">
        <v>4520</v>
      </c>
      <c r="D1272" s="97" t="s">
        <v>5833</v>
      </c>
      <c r="E1272" s="98" t="s">
        <v>5835</v>
      </c>
      <c r="F1272" s="97">
        <v>312</v>
      </c>
      <c r="G1272" s="97">
        <v>312</v>
      </c>
      <c r="H1272" s="99">
        <v>109</v>
      </c>
      <c r="I1272" s="100">
        <v>128</v>
      </c>
      <c r="J1272" s="100">
        <v>86</v>
      </c>
      <c r="K1272" s="100">
        <f t="shared" si="38"/>
        <v>9374</v>
      </c>
      <c r="L1272" s="100">
        <f t="shared" si="39"/>
        <v>11008</v>
      </c>
      <c r="M1272" s="101" t="s">
        <v>5675</v>
      </c>
    </row>
    <row r="1273" spans="1:13" x14ac:dyDescent="0.3">
      <c r="A1273" s="97" t="s">
        <v>3075</v>
      </c>
      <c r="B1273" s="97" t="s">
        <v>3074</v>
      </c>
      <c r="C1273" s="97">
        <v>4520</v>
      </c>
      <c r="D1273" s="97" t="s">
        <v>5833</v>
      </c>
      <c r="E1273" s="98" t="s">
        <v>5835</v>
      </c>
      <c r="F1273" s="97">
        <v>312</v>
      </c>
      <c r="G1273" s="97">
        <v>312</v>
      </c>
      <c r="H1273" s="99">
        <v>158</v>
      </c>
      <c r="I1273" s="100">
        <v>247</v>
      </c>
      <c r="J1273" s="100">
        <v>23</v>
      </c>
      <c r="K1273" s="100">
        <f t="shared" si="38"/>
        <v>3634</v>
      </c>
      <c r="L1273" s="100">
        <f t="shared" si="39"/>
        <v>5681</v>
      </c>
      <c r="M1273" s="101" t="s">
        <v>5675</v>
      </c>
    </row>
    <row r="1274" spans="1:13" x14ac:dyDescent="0.3">
      <c r="A1274" s="97" t="s">
        <v>3089</v>
      </c>
      <c r="B1274" s="97" t="s">
        <v>3088</v>
      </c>
      <c r="C1274" s="97">
        <v>4520</v>
      </c>
      <c r="D1274" s="97" t="s">
        <v>5833</v>
      </c>
      <c r="E1274" s="98" t="s">
        <v>5835</v>
      </c>
      <c r="F1274" s="97">
        <v>312</v>
      </c>
      <c r="G1274" s="97">
        <v>312</v>
      </c>
      <c r="H1274" s="99">
        <v>240</v>
      </c>
      <c r="I1274" s="100">
        <v>249</v>
      </c>
      <c r="J1274" s="100">
        <v>138</v>
      </c>
      <c r="K1274" s="100">
        <f t="shared" si="38"/>
        <v>33120</v>
      </c>
      <c r="L1274" s="100">
        <f t="shared" si="39"/>
        <v>34362</v>
      </c>
      <c r="M1274" s="101" t="s">
        <v>5675</v>
      </c>
    </row>
    <row r="1275" spans="1:13" x14ac:dyDescent="0.3">
      <c r="A1275" s="97" t="s">
        <v>3365</v>
      </c>
      <c r="B1275" s="97" t="s">
        <v>3364</v>
      </c>
      <c r="C1275" s="97">
        <v>4520</v>
      </c>
      <c r="D1275" s="97" t="s">
        <v>5833</v>
      </c>
      <c r="E1275" s="98" t="s">
        <v>5835</v>
      </c>
      <c r="F1275" s="97">
        <v>312</v>
      </c>
      <c r="G1275" s="97">
        <v>312</v>
      </c>
      <c r="H1275" s="99">
        <v>333</v>
      </c>
      <c r="I1275" s="100">
        <v>341</v>
      </c>
      <c r="J1275" s="100">
        <v>702</v>
      </c>
      <c r="K1275" s="100">
        <f t="shared" si="38"/>
        <v>233766</v>
      </c>
      <c r="L1275" s="100">
        <f t="shared" si="39"/>
        <v>239382</v>
      </c>
      <c r="M1275" s="101" t="s">
        <v>5675</v>
      </c>
    </row>
    <row r="1276" spans="1:13" x14ac:dyDescent="0.3">
      <c r="A1276" s="97" t="s">
        <v>3430</v>
      </c>
      <c r="B1276" s="97" t="s">
        <v>3429</v>
      </c>
      <c r="C1276" s="97">
        <v>4520</v>
      </c>
      <c r="D1276" s="97" t="s">
        <v>5833</v>
      </c>
      <c r="E1276" s="98" t="s">
        <v>5835</v>
      </c>
      <c r="F1276" s="97">
        <v>312</v>
      </c>
      <c r="G1276" s="97">
        <v>312</v>
      </c>
      <c r="H1276" s="99">
        <v>366</v>
      </c>
      <c r="I1276" s="100">
        <v>375</v>
      </c>
      <c r="J1276" s="100">
        <v>223</v>
      </c>
      <c r="K1276" s="100">
        <f t="shared" si="38"/>
        <v>81618</v>
      </c>
      <c r="L1276" s="100">
        <f t="shared" si="39"/>
        <v>83625</v>
      </c>
      <c r="M1276" s="101" t="s">
        <v>5675</v>
      </c>
    </row>
    <row r="1277" spans="1:13" x14ac:dyDescent="0.3">
      <c r="A1277" s="97" t="s">
        <v>4033</v>
      </c>
      <c r="B1277" s="97" t="s">
        <v>4032</v>
      </c>
      <c r="C1277" s="97">
        <v>4520</v>
      </c>
      <c r="D1277" s="97" t="s">
        <v>5833</v>
      </c>
      <c r="E1277" s="98" t="s">
        <v>5835</v>
      </c>
      <c r="F1277" s="97">
        <v>312</v>
      </c>
      <c r="G1277" s="97">
        <v>312</v>
      </c>
      <c r="H1277" s="99">
        <v>699</v>
      </c>
      <c r="I1277" s="100">
        <v>772</v>
      </c>
      <c r="J1277" s="100">
        <v>31</v>
      </c>
      <c r="K1277" s="100">
        <f t="shared" si="38"/>
        <v>21669</v>
      </c>
      <c r="L1277" s="100">
        <f t="shared" si="39"/>
        <v>23932</v>
      </c>
      <c r="M1277" s="101" t="s">
        <v>5675</v>
      </c>
    </row>
    <row r="1278" spans="1:13" x14ac:dyDescent="0.3">
      <c r="A1278" s="97" t="s">
        <v>2373</v>
      </c>
      <c r="B1278" s="97" t="s">
        <v>2372</v>
      </c>
      <c r="C1278" s="97">
        <v>4520</v>
      </c>
      <c r="D1278" s="97" t="s">
        <v>5833</v>
      </c>
      <c r="E1278" s="98" t="s">
        <v>5835</v>
      </c>
      <c r="F1278" s="97">
        <v>312</v>
      </c>
      <c r="G1278" s="97">
        <v>312</v>
      </c>
      <c r="H1278" s="99">
        <v>142</v>
      </c>
      <c r="I1278" s="100">
        <v>114</v>
      </c>
      <c r="J1278" s="100">
        <v>88</v>
      </c>
      <c r="K1278" s="100">
        <f t="shared" si="38"/>
        <v>12496</v>
      </c>
      <c r="L1278" s="100">
        <f t="shared" si="39"/>
        <v>10032</v>
      </c>
      <c r="M1278" s="101" t="s">
        <v>5675</v>
      </c>
    </row>
    <row r="1279" spans="1:13" x14ac:dyDescent="0.3">
      <c r="A1279" s="97" t="s">
        <v>2280</v>
      </c>
      <c r="B1279" s="97" t="s">
        <v>2279</v>
      </c>
      <c r="C1279" s="97">
        <v>4520</v>
      </c>
      <c r="D1279" s="97" t="s">
        <v>5833</v>
      </c>
      <c r="E1279" s="98" t="s">
        <v>5835</v>
      </c>
      <c r="F1279" s="97">
        <v>312</v>
      </c>
      <c r="G1279" s="97">
        <v>312</v>
      </c>
      <c r="H1279" s="99">
        <v>102</v>
      </c>
      <c r="I1279" s="100">
        <v>103</v>
      </c>
      <c r="J1279" s="100">
        <v>7</v>
      </c>
      <c r="K1279" s="100">
        <f t="shared" si="38"/>
        <v>714</v>
      </c>
      <c r="L1279" s="100">
        <f t="shared" si="39"/>
        <v>721</v>
      </c>
      <c r="M1279" s="101" t="s">
        <v>5675</v>
      </c>
    </row>
    <row r="1280" spans="1:13" x14ac:dyDescent="0.3">
      <c r="A1280" s="97" t="s">
        <v>2551</v>
      </c>
      <c r="B1280" s="97" t="s">
        <v>2550</v>
      </c>
      <c r="C1280" s="97">
        <v>4520</v>
      </c>
      <c r="D1280" s="97" t="s">
        <v>5833</v>
      </c>
      <c r="E1280" s="98" t="s">
        <v>5835</v>
      </c>
      <c r="F1280" s="97">
        <v>312</v>
      </c>
      <c r="G1280" s="97">
        <v>312</v>
      </c>
      <c r="H1280" s="99">
        <v>69</v>
      </c>
      <c r="I1280" s="100">
        <v>137</v>
      </c>
      <c r="J1280" s="100">
        <v>6</v>
      </c>
      <c r="K1280" s="100">
        <f t="shared" si="38"/>
        <v>414</v>
      </c>
      <c r="L1280" s="100">
        <f t="shared" si="39"/>
        <v>822</v>
      </c>
      <c r="M1280" s="101" t="s">
        <v>5675</v>
      </c>
    </row>
    <row r="1281" spans="1:13" x14ac:dyDescent="0.3">
      <c r="A1281" s="97" t="s">
        <v>3552</v>
      </c>
      <c r="B1281" s="97" t="s">
        <v>3551</v>
      </c>
      <c r="C1281" s="97">
        <v>4520</v>
      </c>
      <c r="D1281" s="97" t="s">
        <v>5833</v>
      </c>
      <c r="E1281" s="98" t="s">
        <v>5835</v>
      </c>
      <c r="F1281" s="97">
        <v>312</v>
      </c>
      <c r="G1281" s="97">
        <v>312</v>
      </c>
      <c r="H1281" s="99">
        <v>42</v>
      </c>
      <c r="I1281" s="100">
        <v>442</v>
      </c>
      <c r="J1281" s="100">
        <v>41</v>
      </c>
      <c r="K1281" s="100">
        <f t="shared" si="38"/>
        <v>1722</v>
      </c>
      <c r="L1281" s="100">
        <f t="shared" si="39"/>
        <v>18122</v>
      </c>
      <c r="M1281" s="101" t="s">
        <v>5675</v>
      </c>
    </row>
    <row r="1282" spans="1:13" x14ac:dyDescent="0.3">
      <c r="A1282" s="97" t="s">
        <v>3505</v>
      </c>
      <c r="B1282" s="97" t="s">
        <v>3504</v>
      </c>
      <c r="C1282" s="97">
        <v>4520</v>
      </c>
      <c r="D1282" s="97" t="s">
        <v>5833</v>
      </c>
      <c r="E1282" s="98" t="s">
        <v>5835</v>
      </c>
      <c r="F1282" s="97">
        <v>312</v>
      </c>
      <c r="G1282" s="97">
        <v>312</v>
      </c>
      <c r="H1282" s="99">
        <v>358</v>
      </c>
      <c r="I1282" s="100">
        <v>421</v>
      </c>
      <c r="J1282" s="100">
        <v>77</v>
      </c>
      <c r="K1282" s="100">
        <f t="shared" si="38"/>
        <v>27566</v>
      </c>
      <c r="L1282" s="100">
        <f t="shared" si="39"/>
        <v>32417</v>
      </c>
      <c r="M1282" s="101" t="s">
        <v>5675</v>
      </c>
    </row>
    <row r="1283" spans="1:13" x14ac:dyDescent="0.3">
      <c r="A1283" s="97" t="s">
        <v>2729</v>
      </c>
      <c r="B1283" s="97" t="s">
        <v>2728</v>
      </c>
      <c r="C1283" s="97">
        <v>4520</v>
      </c>
      <c r="D1283" s="97" t="s">
        <v>5833</v>
      </c>
      <c r="E1283" s="98" t="s">
        <v>5835</v>
      </c>
      <c r="F1283" s="97">
        <v>312</v>
      </c>
      <c r="G1283" s="97">
        <v>312</v>
      </c>
      <c r="H1283" s="99">
        <v>64</v>
      </c>
      <c r="I1283" s="100">
        <v>172</v>
      </c>
      <c r="J1283" s="100">
        <v>6</v>
      </c>
      <c r="K1283" s="100">
        <f t="shared" si="38"/>
        <v>384</v>
      </c>
      <c r="L1283" s="100">
        <f t="shared" si="39"/>
        <v>1032</v>
      </c>
      <c r="M1283" s="101" t="s">
        <v>5675</v>
      </c>
    </row>
    <row r="1284" spans="1:13" x14ac:dyDescent="0.3">
      <c r="A1284" s="97" t="s">
        <v>4922</v>
      </c>
      <c r="B1284" s="97" t="s">
        <v>5846</v>
      </c>
      <c r="C1284" s="97">
        <v>4520</v>
      </c>
      <c r="D1284" s="97" t="s">
        <v>5833</v>
      </c>
      <c r="E1284" s="98" t="s">
        <v>5832</v>
      </c>
      <c r="F1284" s="97">
        <v>310</v>
      </c>
      <c r="G1284" s="97">
        <v>310</v>
      </c>
      <c r="H1284" s="99">
        <v>333</v>
      </c>
      <c r="I1284" s="100">
        <v>341</v>
      </c>
      <c r="J1284" s="100">
        <v>3</v>
      </c>
      <c r="K1284" s="100">
        <f t="shared" si="38"/>
        <v>999</v>
      </c>
      <c r="L1284" s="100">
        <f t="shared" si="39"/>
        <v>1023</v>
      </c>
      <c r="M1284" s="101" t="s">
        <v>5675</v>
      </c>
    </row>
    <row r="1285" spans="1:13" x14ac:dyDescent="0.3">
      <c r="A1285" s="97" t="s">
        <v>4506</v>
      </c>
      <c r="B1285" s="97" t="s">
        <v>4505</v>
      </c>
      <c r="C1285" s="97">
        <v>4520</v>
      </c>
      <c r="D1285" s="97" t="s">
        <v>5833</v>
      </c>
      <c r="E1285" s="98" t="s">
        <v>5672</v>
      </c>
      <c r="F1285" s="97">
        <v>360</v>
      </c>
      <c r="G1285" s="97">
        <v>360</v>
      </c>
      <c r="H1285" s="99">
        <v>1883.96</v>
      </c>
      <c r="I1285" s="100">
        <v>1539</v>
      </c>
      <c r="J1285" s="100">
        <v>3</v>
      </c>
      <c r="K1285" s="100">
        <f t="shared" si="38"/>
        <v>5651.88</v>
      </c>
      <c r="L1285" s="100">
        <f t="shared" si="39"/>
        <v>4617</v>
      </c>
      <c r="M1285" s="101" t="s">
        <v>5675</v>
      </c>
    </row>
    <row r="1286" spans="1:13" x14ac:dyDescent="0.3">
      <c r="A1286" s="97" t="s">
        <v>3833</v>
      </c>
      <c r="B1286" s="97" t="s">
        <v>3832</v>
      </c>
      <c r="C1286" s="97">
        <v>4520</v>
      </c>
      <c r="D1286" s="97" t="s">
        <v>5833</v>
      </c>
      <c r="E1286" s="98" t="s">
        <v>5747</v>
      </c>
      <c r="F1286" s="97">
        <v>305</v>
      </c>
      <c r="G1286" s="97">
        <v>305</v>
      </c>
      <c r="H1286" s="99">
        <v>881.06</v>
      </c>
      <c r="I1286" s="100">
        <v>625</v>
      </c>
      <c r="J1286" s="100">
        <v>3</v>
      </c>
      <c r="K1286" s="100">
        <f t="shared" si="38"/>
        <v>2643.18</v>
      </c>
      <c r="L1286" s="100">
        <f t="shared" si="39"/>
        <v>1875</v>
      </c>
      <c r="M1286" s="101" t="s">
        <v>5675</v>
      </c>
    </row>
    <row r="1287" spans="1:13" x14ac:dyDescent="0.3">
      <c r="A1287" s="97" t="s">
        <v>3444</v>
      </c>
      <c r="B1287" s="97" t="s">
        <v>3443</v>
      </c>
      <c r="C1287" s="97">
        <v>4520</v>
      </c>
      <c r="D1287" s="97" t="s">
        <v>5833</v>
      </c>
      <c r="E1287" s="98" t="s">
        <v>5832</v>
      </c>
      <c r="F1287" s="97">
        <v>311</v>
      </c>
      <c r="G1287" s="97">
        <v>311</v>
      </c>
      <c r="H1287" s="99">
        <v>398</v>
      </c>
      <c r="I1287" s="100">
        <v>383</v>
      </c>
      <c r="J1287" s="100">
        <v>105</v>
      </c>
      <c r="K1287" s="100">
        <f t="shared" si="38"/>
        <v>41790</v>
      </c>
      <c r="L1287" s="100">
        <f t="shared" si="39"/>
        <v>40215</v>
      </c>
      <c r="M1287" s="101" t="s">
        <v>5675</v>
      </c>
    </row>
    <row r="1288" spans="1:13" x14ac:dyDescent="0.3">
      <c r="A1288" s="97" t="s">
        <v>4096</v>
      </c>
      <c r="B1288" s="97" t="s">
        <v>4095</v>
      </c>
      <c r="C1288" s="97">
        <v>4520</v>
      </c>
      <c r="D1288" s="97" t="s">
        <v>5833</v>
      </c>
      <c r="E1288" s="98" t="s">
        <v>5679</v>
      </c>
      <c r="F1288" s="97">
        <v>361</v>
      </c>
      <c r="G1288" s="97">
        <v>361</v>
      </c>
      <c r="H1288" s="99">
        <v>1007</v>
      </c>
      <c r="I1288" s="100">
        <v>836</v>
      </c>
      <c r="J1288" s="100">
        <v>1</v>
      </c>
      <c r="K1288" s="100">
        <f t="shared" si="38"/>
        <v>1007</v>
      </c>
      <c r="L1288" s="100">
        <f t="shared" si="39"/>
        <v>836</v>
      </c>
      <c r="M1288" s="101" t="s">
        <v>5675</v>
      </c>
    </row>
    <row r="1289" spans="1:13" x14ac:dyDescent="0.3">
      <c r="A1289" s="97" t="s">
        <v>2391</v>
      </c>
      <c r="B1289" s="97" t="s">
        <v>2390</v>
      </c>
      <c r="C1289" s="97">
        <v>4520</v>
      </c>
      <c r="D1289" s="97" t="s">
        <v>5833</v>
      </c>
      <c r="E1289" s="98" t="s">
        <v>5837</v>
      </c>
      <c r="F1289" s="97">
        <v>309</v>
      </c>
      <c r="G1289" s="97">
        <v>309</v>
      </c>
      <c r="H1289" s="99">
        <v>102</v>
      </c>
      <c r="I1289" s="100">
        <v>117</v>
      </c>
      <c r="J1289" s="100">
        <v>0</v>
      </c>
      <c r="K1289" s="100">
        <f t="shared" ref="K1289:K1298" si="40">J1289*H1289</f>
        <v>0</v>
      </c>
      <c r="L1289" s="100">
        <f t="shared" ref="L1289:L1298" si="41">+J1289*I1289</f>
        <v>0</v>
      </c>
      <c r="M1289" s="101" t="s">
        <v>5675</v>
      </c>
    </row>
    <row r="1290" spans="1:13" x14ac:dyDescent="0.3">
      <c r="A1290" s="97" t="s">
        <v>3042</v>
      </c>
      <c r="B1290" s="97" t="s">
        <v>3041</v>
      </c>
      <c r="C1290" s="97">
        <v>4520</v>
      </c>
      <c r="D1290" s="97" t="s">
        <v>5833</v>
      </c>
      <c r="E1290" s="98" t="s">
        <v>5845</v>
      </c>
      <c r="F1290" s="97">
        <v>311</v>
      </c>
      <c r="G1290" s="97">
        <v>311</v>
      </c>
      <c r="H1290" s="99">
        <v>210</v>
      </c>
      <c r="I1290" s="100">
        <v>232</v>
      </c>
      <c r="J1290" s="100">
        <v>0</v>
      </c>
      <c r="K1290" s="100">
        <f t="shared" si="40"/>
        <v>0</v>
      </c>
      <c r="L1290" s="100">
        <f t="shared" si="41"/>
        <v>0</v>
      </c>
      <c r="M1290" s="101" t="s">
        <v>5675</v>
      </c>
    </row>
    <row r="1291" spans="1:13" x14ac:dyDescent="0.3">
      <c r="A1291" s="97" t="s">
        <v>3040</v>
      </c>
      <c r="B1291" s="97" t="s">
        <v>3039</v>
      </c>
      <c r="C1291" s="97">
        <v>4520</v>
      </c>
      <c r="D1291" s="97" t="s">
        <v>5833</v>
      </c>
      <c r="E1291" s="98" t="s">
        <v>5845</v>
      </c>
      <c r="F1291" s="97">
        <v>311</v>
      </c>
      <c r="G1291" s="97">
        <v>311</v>
      </c>
      <c r="H1291" s="99">
        <v>210</v>
      </c>
      <c r="I1291" s="100">
        <v>232</v>
      </c>
      <c r="J1291" s="100">
        <v>0</v>
      </c>
      <c r="K1291" s="100">
        <f t="shared" si="40"/>
        <v>0</v>
      </c>
      <c r="L1291" s="100">
        <f t="shared" si="41"/>
        <v>0</v>
      </c>
      <c r="M1291" s="101" t="s">
        <v>5675</v>
      </c>
    </row>
    <row r="1292" spans="1:13" x14ac:dyDescent="0.3">
      <c r="A1292" s="97" t="s">
        <v>1793</v>
      </c>
      <c r="B1292" s="97" t="s">
        <v>1792</v>
      </c>
      <c r="C1292" s="97">
        <v>4520</v>
      </c>
      <c r="D1292" s="97" t="s">
        <v>5833</v>
      </c>
      <c r="E1292" s="98" t="s">
        <v>5834</v>
      </c>
      <c r="F1292" s="97">
        <v>311</v>
      </c>
      <c r="G1292" s="97">
        <v>311</v>
      </c>
      <c r="H1292" s="99">
        <v>86</v>
      </c>
      <c r="I1292" s="100">
        <v>63</v>
      </c>
      <c r="J1292" s="100">
        <v>26</v>
      </c>
      <c r="K1292" s="100">
        <f t="shared" si="40"/>
        <v>2236</v>
      </c>
      <c r="L1292" s="100">
        <f t="shared" si="41"/>
        <v>1638</v>
      </c>
      <c r="M1292" s="101" t="s">
        <v>5675</v>
      </c>
    </row>
    <row r="1293" spans="1:13" x14ac:dyDescent="0.3">
      <c r="A1293" s="97" t="s">
        <v>3360</v>
      </c>
      <c r="B1293" s="97" t="s">
        <v>3359</v>
      </c>
      <c r="C1293" s="97">
        <v>4520</v>
      </c>
      <c r="D1293" s="97" t="s">
        <v>5833</v>
      </c>
      <c r="E1293" s="98" t="s">
        <v>5835</v>
      </c>
      <c r="F1293" s="97">
        <v>312</v>
      </c>
      <c r="G1293" s="97">
        <v>312</v>
      </c>
      <c r="H1293" s="99">
        <v>214</v>
      </c>
      <c r="I1293" s="100">
        <v>337</v>
      </c>
      <c r="J1293" s="100">
        <v>51</v>
      </c>
      <c r="K1293" s="100">
        <f t="shared" si="40"/>
        <v>10914</v>
      </c>
      <c r="L1293" s="100">
        <f t="shared" si="41"/>
        <v>17187</v>
      </c>
      <c r="M1293" s="101" t="s">
        <v>5675</v>
      </c>
    </row>
    <row r="1294" spans="1:13" x14ac:dyDescent="0.3">
      <c r="A1294" s="97" t="s">
        <v>3014</v>
      </c>
      <c r="B1294" s="97" t="s">
        <v>3013</v>
      </c>
      <c r="C1294" s="97">
        <v>4520</v>
      </c>
      <c r="D1294" s="97" t="s">
        <v>5833</v>
      </c>
      <c r="E1294" s="98" t="s">
        <v>5834</v>
      </c>
      <c r="F1294" s="97">
        <v>311</v>
      </c>
      <c r="G1294" s="97">
        <v>311</v>
      </c>
      <c r="H1294" s="99">
        <v>61.02</v>
      </c>
      <c r="I1294" s="100">
        <v>226</v>
      </c>
      <c r="J1294" s="100">
        <v>3</v>
      </c>
      <c r="K1294" s="100">
        <f t="shared" si="40"/>
        <v>183.06</v>
      </c>
      <c r="L1294" s="100">
        <f t="shared" si="41"/>
        <v>678</v>
      </c>
      <c r="M1294" s="101" t="s">
        <v>5675</v>
      </c>
    </row>
    <row r="1295" spans="1:13" x14ac:dyDescent="0.3">
      <c r="A1295" s="97" t="s">
        <v>3131</v>
      </c>
      <c r="B1295" s="97" t="s">
        <v>3130</v>
      </c>
      <c r="C1295" s="97">
        <v>4520</v>
      </c>
      <c r="D1295" s="97" t="s">
        <v>5833</v>
      </c>
      <c r="E1295" s="98" t="s">
        <v>5834</v>
      </c>
      <c r="F1295" s="97">
        <v>311</v>
      </c>
      <c r="G1295" s="97">
        <v>311</v>
      </c>
      <c r="H1295" s="99">
        <v>63</v>
      </c>
      <c r="I1295" s="100">
        <v>253</v>
      </c>
      <c r="J1295" s="100">
        <v>61</v>
      </c>
      <c r="K1295" s="100">
        <f t="shared" si="40"/>
        <v>3843</v>
      </c>
      <c r="L1295" s="100">
        <f t="shared" si="41"/>
        <v>15433</v>
      </c>
      <c r="M1295" s="101" t="s">
        <v>5675</v>
      </c>
    </row>
    <row r="1296" spans="1:13" x14ac:dyDescent="0.3">
      <c r="A1296" s="97" t="s">
        <v>3024</v>
      </c>
      <c r="B1296" s="97" t="s">
        <v>3023</v>
      </c>
      <c r="C1296" s="97">
        <v>4520</v>
      </c>
      <c r="D1296" s="97" t="s">
        <v>5833</v>
      </c>
      <c r="E1296" s="98" t="s">
        <v>5834</v>
      </c>
      <c r="F1296" s="97">
        <v>311</v>
      </c>
      <c r="G1296" s="97">
        <v>311</v>
      </c>
      <c r="H1296" s="99">
        <v>214</v>
      </c>
      <c r="I1296" s="100">
        <v>229</v>
      </c>
      <c r="J1296" s="100">
        <v>15</v>
      </c>
      <c r="K1296" s="100">
        <f t="shared" si="40"/>
        <v>3210</v>
      </c>
      <c r="L1296" s="100">
        <f t="shared" si="41"/>
        <v>3435</v>
      </c>
      <c r="M1296" s="101" t="s">
        <v>5675</v>
      </c>
    </row>
    <row r="1297" spans="1:13" x14ac:dyDescent="0.3">
      <c r="A1297" s="97" t="s">
        <v>3388</v>
      </c>
      <c r="B1297" s="97" t="s">
        <v>3387</v>
      </c>
      <c r="C1297" s="97">
        <v>4520</v>
      </c>
      <c r="D1297" s="97" t="s">
        <v>5833</v>
      </c>
      <c r="E1297" s="98" t="s">
        <v>5834</v>
      </c>
      <c r="F1297" s="97">
        <v>311</v>
      </c>
      <c r="G1297" s="97">
        <v>311</v>
      </c>
      <c r="H1297" s="99">
        <v>226</v>
      </c>
      <c r="I1297" s="100">
        <v>351</v>
      </c>
      <c r="J1297" s="100">
        <v>25</v>
      </c>
      <c r="K1297" s="100">
        <f t="shared" si="40"/>
        <v>5650</v>
      </c>
      <c r="L1297" s="100">
        <f t="shared" si="41"/>
        <v>8775</v>
      </c>
      <c r="M1297" s="101" t="s">
        <v>5675</v>
      </c>
    </row>
    <row r="1298" spans="1:13" x14ac:dyDescent="0.3">
      <c r="A1298" s="97" t="s">
        <v>3158</v>
      </c>
      <c r="B1298" s="97" t="s">
        <v>3157</v>
      </c>
      <c r="C1298" s="97">
        <v>4520</v>
      </c>
      <c r="D1298" s="97" t="s">
        <v>5833</v>
      </c>
      <c r="E1298" s="98" t="s">
        <v>5845</v>
      </c>
      <c r="F1298" s="97">
        <v>311</v>
      </c>
      <c r="G1298" s="97">
        <v>311</v>
      </c>
      <c r="H1298" s="99">
        <v>68</v>
      </c>
      <c r="I1298" s="100">
        <v>260</v>
      </c>
      <c r="J1298" s="100">
        <v>6</v>
      </c>
      <c r="K1298" s="100">
        <f t="shared" si="40"/>
        <v>408</v>
      </c>
      <c r="L1298" s="100">
        <f t="shared" si="41"/>
        <v>1560</v>
      </c>
      <c r="M1298" s="101" t="s">
        <v>5675</v>
      </c>
    </row>
    <row r="1299" spans="1:13" x14ac:dyDescent="0.3">
      <c r="A1299" s="102"/>
      <c r="B1299" s="102"/>
      <c r="C1299" s="102"/>
      <c r="D1299" s="102"/>
      <c r="E1299" s="102"/>
      <c r="F1299" s="102"/>
      <c r="G1299" s="102"/>
      <c r="H1299" s="102"/>
      <c r="I1299" s="102"/>
      <c r="J1299" s="102"/>
      <c r="K1299" s="102"/>
      <c r="L1299" s="102"/>
      <c r="M1299" s="103"/>
    </row>
    <row r="1300" spans="1:13" x14ac:dyDescent="0.3">
      <c r="M1300" s="104"/>
    </row>
    <row r="1301" spans="1:13" x14ac:dyDescent="0.3">
      <c r="M1301" s="104"/>
    </row>
  </sheetData>
  <sortState ref="A8:N1298">
    <sortCondition ref="A15"/>
  </sortState>
  <pageMargins left="0.7" right="0.7" top="0.75" bottom="0.56000000000000005" header="0.3" footer="0.3"/>
  <pageSetup scale="69" fitToHeight="0" orientation="landscape" horizontalDpi="1200" verticalDpi="1200" r:id="rId1"/>
  <headerFooter>
    <oddHeader>&amp;L&amp;"-,Bold"&amp;12USC Verdugo Hills
FY18 Defensible Chargemaster Review
Pre &amp;&amp; Post Charges</oddHeader>
    <oddFooter>&amp;L&amp;"Arial"&amp;10©2018 The Buonopane Group.  All rights reserved.&amp;R&amp;"Arial"&amp;10&amp;P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Top 50 List</vt:lpstr>
      <vt:lpstr>AB 1045 Form</vt:lpstr>
      <vt:lpstr>106190818_CDM_2018</vt:lpstr>
      <vt:lpstr>% Change</vt:lpstr>
      <vt:lpstr>CDM - Pre &amp; Post Charges</vt:lpstr>
      <vt:lpstr>'AB 1045 Form'!Print_Area</vt:lpstr>
      <vt:lpstr>'AB 1045 Form'!Print_Titles</vt:lpstr>
      <vt:lpstr>'CDM - Pre &amp; Post Charges'!Print_Titles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Kmbikyan, Marianna</cp:lastModifiedBy>
  <cp:lastPrinted>2009-05-27T18:50:19Z</cp:lastPrinted>
  <dcterms:created xsi:type="dcterms:W3CDTF">2007-03-06T21:45:14Z</dcterms:created>
  <dcterms:modified xsi:type="dcterms:W3CDTF">2018-09-18T21:22:25Z</dcterms:modified>
</cp:coreProperties>
</file>