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https://eeredocman.ee.doe.gov/offices/EE-4S/Administrative/Business/Shared Documents/Active Project Management/Project Management and Evaluation Solution/Data Sources/Templates/"/>
    </mc:Choice>
  </mc:AlternateContent>
  <bookViews>
    <workbookView xWindow="0" yWindow="30" windowWidth="19200" windowHeight="6765" firstSheet="1" activeTab="1"/>
  </bookViews>
  <sheets>
    <sheet name="Variable Values" sheetId="28" state="hidden" r:id="rId1"/>
    <sheet name="I. Milestones" sheetId="26" r:id="rId2"/>
    <sheet name="Milestone Example" sheetId="25" state="hidden" r:id="rId3"/>
    <sheet name="II. Tasks" sheetId="21" r:id="rId4"/>
    <sheet name="III. Spendplan" sheetId="18" r:id="rId5"/>
    <sheet name="IV. Subcontracts" sheetId="22" r:id="rId6"/>
    <sheet name="V. Spending Summary (SF-424a)" sheetId="11" r:id="rId7"/>
    <sheet name="VI. Accomplishments" sheetId="12" r:id="rId8"/>
  </sheets>
  <definedNames>
    <definedName name="AwardNum">'I. Milestones'!$B$2</definedName>
    <definedName name="OLE_LINK1" localSheetId="6">'V. Spending Summary (SF-424a)'!#REF!</definedName>
    <definedName name="_xlnm.Print_Area" localSheetId="6">'V. Spending Summary (SF-424a)'!$A$3:$F$20</definedName>
    <definedName name="_xlnm.Print_Area" localSheetId="7">'VI. Accomplishments'!$A$1:$I$63</definedName>
    <definedName name="Recip_Name">'I. Milestones'!$B$1</definedName>
    <definedName name="REP_DATES">'Variable Values'!$C$21:$C$68</definedName>
    <definedName name="SF424ARegion">'V. Spending Summary (SF-424a)'!$A$7:$F$20</definedName>
    <definedName name="SpendPlanRegion" localSheetId="1">#REF!</definedName>
    <definedName name="SpendPlanRegion" localSheetId="6">#REF!</definedName>
    <definedName name="SpendPlanRegion" localSheetId="7">#REF!</definedName>
    <definedName name="SpendPlanRegion">#REF!</definedName>
    <definedName name="staus" localSheetId="1">#REF!</definedName>
    <definedName name="staus">#REF!</definedName>
    <definedName name="TA_Topics">'Variable Values'!$A$2:$A$8</definedName>
    <definedName name="Trainee_Type">'Variable Values'!$A$12:$A$16</definedName>
    <definedName name="YEARS">'Variable Values'!$E$20:$E$32</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M1" i="18" l="1"/>
  <c r="M23" i="18"/>
  <c r="M22" i="18"/>
  <c r="M21" i="18"/>
  <c r="M20" i="18"/>
  <c r="M19" i="18"/>
  <c r="M18" i="18"/>
  <c r="M17" i="18"/>
  <c r="M16" i="18"/>
  <c r="M15" i="18"/>
  <c r="M14" i="18"/>
  <c r="M13" i="18"/>
  <c r="M12" i="18"/>
  <c r="B20" i="28" l="1"/>
  <c r="C20" i="28" s="1"/>
  <c r="K7" i="21" l="1"/>
  <c r="K8" i="21"/>
  <c r="K9" i="21"/>
  <c r="K10" i="21"/>
  <c r="K11" i="21"/>
  <c r="I12" i="21"/>
  <c r="J12" i="21"/>
  <c r="K6" i="21"/>
  <c r="C22" i="28" l="1"/>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21" i="28"/>
  <c r="A66" i="28"/>
  <c r="A67" i="28" s="1"/>
  <c r="A56" i="28"/>
  <c r="B56" i="28"/>
  <c r="A57" i="28"/>
  <c r="B57" i="28"/>
  <c r="A58" i="28"/>
  <c r="B58" i="28"/>
  <c r="A59" i="28"/>
  <c r="A60" i="28" s="1"/>
  <c r="B59" i="28"/>
  <c r="A43" i="28"/>
  <c r="B43" i="28" s="1"/>
  <c r="A33" i="28"/>
  <c r="B33" i="28"/>
  <c r="A34" i="28"/>
  <c r="A35" i="28" s="1"/>
  <c r="B34" i="28"/>
  <c r="A22" i="28"/>
  <c r="A23" i="28" s="1"/>
  <c r="B21" i="28"/>
  <c r="C13" i="18"/>
  <c r="D12" i="18"/>
  <c r="G12" i="18"/>
  <c r="J12" i="18"/>
  <c r="J13" i="18" s="1"/>
  <c r="J14" i="18" s="1"/>
  <c r="C14" i="18" l="1"/>
  <c r="C15" i="18" s="1"/>
  <c r="D13" i="18"/>
  <c r="B67" i="28"/>
  <c r="A68" i="28"/>
  <c r="B68" i="28" s="1"/>
  <c r="B66" i="28"/>
  <c r="B60" i="28"/>
  <c r="A61" i="28"/>
  <c r="A44" i="28"/>
  <c r="B35" i="28"/>
  <c r="A36" i="28"/>
  <c r="A24" i="28"/>
  <c r="B23" i="28"/>
  <c r="B22" i="28"/>
  <c r="G13" i="18"/>
  <c r="G14" i="18" s="1"/>
  <c r="G2" i="12"/>
  <c r="D14" i="18" l="1"/>
  <c r="B61" i="28"/>
  <c r="A62" i="28"/>
  <c r="A45" i="28"/>
  <c r="B44" i="28"/>
  <c r="A37" i="28"/>
  <c r="B36" i="28"/>
  <c r="B24" i="28"/>
  <c r="A25" i="28"/>
  <c r="C16" i="18"/>
  <c r="D15" i="18"/>
  <c r="C2" i="22"/>
  <c r="C1" i="22"/>
  <c r="G1" i="12"/>
  <c r="G2" i="21"/>
  <c r="G1" i="21"/>
  <c r="D2" i="11"/>
  <c r="D1" i="11"/>
  <c r="D2" i="18"/>
  <c r="D1" i="18"/>
  <c r="B2" i="25"/>
  <c r="B1" i="25"/>
  <c r="H19" i="11"/>
  <c r="E19" i="11"/>
  <c r="H18" i="11"/>
  <c r="E18" i="11"/>
  <c r="H16" i="11"/>
  <c r="G15" i="11"/>
  <c r="F15" i="11"/>
  <c r="F17" i="11" s="1"/>
  <c r="F20" i="11" s="1"/>
  <c r="D15" i="11"/>
  <c r="D17" i="11" s="1"/>
  <c r="D20" i="11" s="1"/>
  <c r="C15" i="11"/>
  <c r="C17" i="11" s="1"/>
  <c r="C20" i="11" s="1"/>
  <c r="B15" i="11"/>
  <c r="B17" i="11" s="1"/>
  <c r="H14" i="11"/>
  <c r="E14" i="11"/>
  <c r="E13" i="11"/>
  <c r="H13" i="11" s="1"/>
  <c r="E12" i="11"/>
  <c r="H12" i="11" s="1"/>
  <c r="E11" i="11"/>
  <c r="H11" i="11" s="1"/>
  <c r="H10" i="11"/>
  <c r="E10" i="11"/>
  <c r="E9" i="11"/>
  <c r="H9" i="11" s="1"/>
  <c r="E8" i="11"/>
  <c r="H8" i="11" s="1"/>
  <c r="E7" i="11"/>
  <c r="H7" i="11" s="1"/>
  <c r="B62" i="28" l="1"/>
  <c r="A63" i="28"/>
  <c r="B45" i="28"/>
  <c r="A46" i="28"/>
  <c r="B37" i="28"/>
  <c r="A38" i="28"/>
  <c r="B25" i="28"/>
  <c r="A26" i="28"/>
  <c r="C17" i="18"/>
  <c r="D16" i="18"/>
  <c r="B20" i="11"/>
  <c r="E17" i="11"/>
  <c r="E20" i="11" s="1"/>
  <c r="G17" i="11"/>
  <c r="E15" i="11"/>
  <c r="H15" i="11" s="1"/>
  <c r="A64" i="28" l="1"/>
  <c r="B63" i="28"/>
  <c r="B46" i="28"/>
  <c r="A47" i="28"/>
  <c r="B38" i="28"/>
  <c r="A39" i="28"/>
  <c r="A27" i="28"/>
  <c r="B26" i="28"/>
  <c r="C18" i="18"/>
  <c r="D17" i="18"/>
  <c r="G20" i="11"/>
  <c r="H20" i="11" s="1"/>
  <c r="H17" i="11"/>
  <c r="B64" i="28" l="1"/>
  <c r="A65" i="28"/>
  <c r="B65" i="28" s="1"/>
  <c r="B47" i="28"/>
  <c r="A48" i="28"/>
  <c r="B39" i="28"/>
  <c r="A40" i="28"/>
  <c r="A28" i="28"/>
  <c r="B27" i="28"/>
  <c r="D18" i="18"/>
  <c r="C19" i="18"/>
  <c r="K12" i="21"/>
  <c r="H12" i="21"/>
  <c r="G12" i="21"/>
  <c r="F12" i="21"/>
  <c r="A49" i="28" l="1"/>
  <c r="B48" i="28"/>
  <c r="B40" i="28"/>
  <c r="A41" i="28"/>
  <c r="B28" i="28"/>
  <c r="A29" i="28"/>
  <c r="D19" i="18"/>
  <c r="C20" i="18"/>
  <c r="I24" i="18"/>
  <c r="H24" i="18"/>
  <c r="F24" i="18"/>
  <c r="E24" i="18"/>
  <c r="J15" i="18"/>
  <c r="J16" i="18" s="1"/>
  <c r="J17" i="18" s="1"/>
  <c r="J18" i="18" s="1"/>
  <c r="J19" i="18" s="1"/>
  <c r="J20" i="18" s="1"/>
  <c r="J21" i="18" s="1"/>
  <c r="J22" i="18" s="1"/>
  <c r="J23" i="18" s="1"/>
  <c r="J24" i="18" s="1"/>
  <c r="G15" i="18"/>
  <c r="G16" i="18" s="1"/>
  <c r="G17" i="18" s="1"/>
  <c r="G18" i="18" s="1"/>
  <c r="G19" i="18" s="1"/>
  <c r="G20" i="18" s="1"/>
  <c r="G21" i="18" s="1"/>
  <c r="G22" i="18" s="1"/>
  <c r="G23" i="18" s="1"/>
  <c r="G24" i="18" s="1"/>
  <c r="B49" i="28" l="1"/>
  <c r="A50" i="28"/>
  <c r="B41" i="28"/>
  <c r="A42" i="28"/>
  <c r="B42" i="28" s="1"/>
  <c r="B29" i="28"/>
  <c r="A30" i="28"/>
  <c r="D20" i="18"/>
  <c r="C21" i="18"/>
  <c r="E25" i="18"/>
  <c r="H25" i="18"/>
  <c r="B50" i="28" l="1"/>
  <c r="A51" i="28"/>
  <c r="A31" i="28"/>
  <c r="B30" i="28"/>
  <c r="C22" i="18"/>
  <c r="D21" i="18"/>
  <c r="B51" i="28" l="1"/>
  <c r="A52" i="28"/>
  <c r="A32" i="28"/>
  <c r="B32" i="28" s="1"/>
  <c r="B31" i="28"/>
  <c r="D22" i="18"/>
  <c r="C23" i="18"/>
  <c r="A53" i="28" l="1"/>
  <c r="B52" i="28"/>
  <c r="D23" i="18"/>
  <c r="B53" i="28" l="1"/>
  <c r="A54" i="28"/>
  <c r="B54" i="28" l="1"/>
  <c r="A55" i="28"/>
  <c r="B55" i="28" s="1"/>
</calcChain>
</file>

<file path=xl/sharedStrings.xml><?xml version="1.0" encoding="utf-8"?>
<sst xmlns="http://schemas.openxmlformats.org/spreadsheetml/2006/main" count="370" uniqueCount="291">
  <si>
    <t>Q1</t>
  </si>
  <si>
    <t>Q2</t>
  </si>
  <si>
    <t>Q3</t>
  </si>
  <si>
    <t>Q4</t>
  </si>
  <si>
    <t xml:space="preserve"> </t>
  </si>
  <si>
    <t>Reporting period:</t>
  </si>
  <si>
    <t xml:space="preserve">Click Here ▲  </t>
  </si>
  <si>
    <t>Instructions:</t>
  </si>
  <si>
    <t>Year</t>
  </si>
  <si>
    <t>From</t>
  </si>
  <si>
    <t>To</t>
  </si>
  <si>
    <t>Totals</t>
  </si>
  <si>
    <t xml:space="preserve"> a. Personnel </t>
  </si>
  <si>
    <t xml:space="preserve"> b. Fringe Benefits </t>
  </si>
  <si>
    <t xml:space="preserve"> c. Travel </t>
  </si>
  <si>
    <t xml:space="preserve"> d. Equipment </t>
  </si>
  <si>
    <t xml:space="preserve"> e. Supplies </t>
  </si>
  <si>
    <t xml:space="preserve"> f. Contractual </t>
  </si>
  <si>
    <t xml:space="preserve"> g. Construction</t>
  </si>
  <si>
    <t xml:space="preserve"> h. Other</t>
  </si>
  <si>
    <t xml:space="preserve"> j.  Indirect Charges</t>
  </si>
  <si>
    <t>DOE Share</t>
  </si>
  <si>
    <t>Cost Share</t>
  </si>
  <si>
    <t>A</t>
  </si>
  <si>
    <t>Volume Number</t>
  </si>
  <si>
    <t>B</t>
  </si>
  <si>
    <t>Edition</t>
  </si>
  <si>
    <t>Publisher</t>
  </si>
  <si>
    <t># pages</t>
  </si>
  <si>
    <t>ISBN</t>
  </si>
  <si>
    <t>C</t>
  </si>
  <si>
    <t>Paper Number</t>
  </si>
  <si>
    <t>Conference Location</t>
  </si>
  <si>
    <t>D</t>
  </si>
  <si>
    <t>Conference Presentations</t>
  </si>
  <si>
    <t>E</t>
  </si>
  <si>
    <t>F</t>
  </si>
  <si>
    <t>Name</t>
  </si>
  <si>
    <t>G</t>
  </si>
  <si>
    <t>Award</t>
  </si>
  <si>
    <t>Sponsor</t>
  </si>
  <si>
    <t>H</t>
  </si>
  <si>
    <t>Private Capital Partner</t>
  </si>
  <si>
    <t>Amount of Funding</t>
  </si>
  <si>
    <t>I</t>
  </si>
  <si>
    <t>Recipient:</t>
  </si>
  <si>
    <t>DOE Award #:</t>
  </si>
  <si>
    <t>Book Chapters</t>
  </si>
  <si>
    <t>Edited Volumes</t>
  </si>
  <si>
    <t>Books</t>
  </si>
  <si>
    <t>Edited Volume Title</t>
  </si>
  <si>
    <t>Book Title</t>
  </si>
  <si>
    <t>pp. (##-##)</t>
  </si>
  <si>
    <t>J</t>
  </si>
  <si>
    <t>"Article Title"</t>
  </si>
  <si>
    <t>"Chapter Title", Chapter # in Book Title</t>
  </si>
  <si>
    <t>"Paper Title"</t>
  </si>
  <si>
    <t>"Patent Title"</t>
  </si>
  <si>
    <t>Recipient Name</t>
  </si>
  <si>
    <t>Task Title and Milestone Description</t>
  </si>
  <si>
    <t>Progress Notes</t>
  </si>
  <si>
    <t>Original Planned</t>
  </si>
  <si>
    <t>Revised Planned</t>
  </si>
  <si>
    <t>Actual</t>
  </si>
  <si>
    <t>Percent Complete</t>
  </si>
  <si>
    <t>M1</t>
  </si>
  <si>
    <t>M2</t>
  </si>
  <si>
    <t>Quarter</t>
  </si>
  <si>
    <t>This Quarter</t>
  </si>
  <si>
    <t>Budget Categories per SF-424a</t>
  </si>
  <si>
    <t>Major Honors, Awards, and other Accomplishments</t>
  </si>
  <si>
    <t>Private Funding (e.g. Venture Capital, Private Equity, etc.) leveraged by DOE Investment</t>
  </si>
  <si>
    <t xml:space="preserve"> i. Total Direct Charges</t>
  </si>
  <si>
    <t xml:space="preserve"> k.  Total Charges</t>
  </si>
  <si>
    <t>Cost Share Percentage</t>
  </si>
  <si>
    <t>CD Rom Volume or
Volume, pp. (##-##)</t>
  </si>
  <si>
    <t>Current Position, Affiliation</t>
  </si>
  <si>
    <t>Session/Symposium/Conference</t>
  </si>
  <si>
    <t>Patent Applications Filed and Patents Awarded</t>
  </si>
  <si>
    <t>Date Application Filed</t>
  </si>
  <si>
    <t>Patent Application Number</t>
  </si>
  <si>
    <t>Date Awarded (if applicable)</t>
  </si>
  <si>
    <t>From: (Semester-Year)</t>
  </si>
  <si>
    <t>To: (Semester-Year)</t>
  </si>
  <si>
    <t>% Covered</t>
  </si>
  <si>
    <t>Conference/Proceedings Title</t>
  </si>
  <si>
    <t>Task</t>
  </si>
  <si>
    <t>Task Total ($)</t>
  </si>
  <si>
    <t>Total</t>
  </si>
  <si>
    <t>No</t>
  </si>
  <si>
    <t>Work Description</t>
  </si>
  <si>
    <t>Sub Recipient Name</t>
  </si>
  <si>
    <t>Brief Summary of Work</t>
  </si>
  <si>
    <t>I. Major Task/Milestone Schedule</t>
  </si>
  <si>
    <t>Heat Exchanger Design and Bench Testing</t>
  </si>
  <si>
    <t>Definition of heat exchanger design requirements</t>
  </si>
  <si>
    <t>1.1</t>
  </si>
  <si>
    <t>M3</t>
  </si>
  <si>
    <t>Turbomachinery Preliminary Design</t>
  </si>
  <si>
    <t>M4</t>
  </si>
  <si>
    <t>Detailed design of hot gas expander</t>
  </si>
  <si>
    <t>M5</t>
  </si>
  <si>
    <t>Detailed design of the turbo-machinery subsystems</t>
  </si>
  <si>
    <t>M6</t>
  </si>
  <si>
    <t>M7</t>
  </si>
  <si>
    <t>M8</t>
  </si>
  <si>
    <t>M9</t>
  </si>
  <si>
    <t>Heat Exchanger (Recuperator) Fabrication</t>
  </si>
  <si>
    <t>M10</t>
  </si>
  <si>
    <t>M11</t>
  </si>
  <si>
    <t>M12</t>
  </si>
  <si>
    <t xml:space="preserve">Working sCO2 test loop and baseline performance measurements </t>
  </si>
  <si>
    <t>Performance Testing</t>
  </si>
  <si>
    <t>M13</t>
  </si>
  <si>
    <t xml:space="preserve">Endurance Testing </t>
  </si>
  <si>
    <t>Design Optimization</t>
  </si>
  <si>
    <t>Test Loop Design</t>
  </si>
  <si>
    <t>Specification of test loop components</t>
  </si>
  <si>
    <t>Revised design drawings and specifications of key components scale-up</t>
  </si>
  <si>
    <t>2.1</t>
  </si>
  <si>
    <t>Performer</t>
  </si>
  <si>
    <t>SOPO Task # M.S. #</t>
  </si>
  <si>
    <t>Contract delays</t>
  </si>
  <si>
    <t>Milestone Completion Date</t>
  </si>
  <si>
    <t>----</t>
  </si>
  <si>
    <t>Accelerated effort to make up time</t>
  </si>
  <si>
    <t>Subcontract signing delays</t>
  </si>
  <si>
    <t>Looked at multiple designs</t>
  </si>
  <si>
    <t>Performed optimization study</t>
  </si>
  <si>
    <t>Almost complete</t>
  </si>
  <si>
    <t>Reviewed vendor list; ordered parts</t>
  </si>
  <si>
    <t>Test loop assembled</t>
  </si>
  <si>
    <t>GenTurbo</t>
  </si>
  <si>
    <t>Task Start Date</t>
  </si>
  <si>
    <t>Spandex</t>
  </si>
  <si>
    <t>SERI</t>
  </si>
  <si>
    <t>Isometric drawings for sCO2 test loop</t>
  </si>
  <si>
    <t>BP 1</t>
  </si>
  <si>
    <t>BP 2</t>
  </si>
  <si>
    <t>BP 3</t>
  </si>
  <si>
    <t>Cumulative</t>
  </si>
  <si>
    <t>Approved Budget per SF-424A</t>
  </si>
  <si>
    <t>Actual Expenses</t>
  </si>
  <si>
    <t>Operational data for the sCO2 turbo-expander</t>
  </si>
  <si>
    <t>Transient performance maps for the turbo-expander</t>
  </si>
  <si>
    <t>Delivery of skid with turbo-expander</t>
  </si>
  <si>
    <t xml:space="preserve">Fabrication and delivery of compact recuperator </t>
  </si>
  <si>
    <t xml:space="preserve">Approved turbo-machinery final drawings by DOE </t>
  </si>
  <si>
    <t>Selection of heat exchanger technology</t>
  </si>
  <si>
    <t>Test Loop Hardware Acquisition</t>
  </si>
  <si>
    <t xml:space="preserve">Turbomachinery Fabrication </t>
  </si>
  <si>
    <t>Perf Rating: The performer should self-rate how they are doing on each milestone</t>
  </si>
  <si>
    <t>DOE Rating: DOE will use this column to communicate it's review of each milestone as part of the quarterly review feedback</t>
  </si>
  <si>
    <t>Conveys that there are significant technical or schedule issues related to achieving the milestone</t>
  </si>
  <si>
    <t>Conveys that there may be minor technical or schedule issues related to achieving the milestone</t>
  </si>
  <si>
    <t>Conveys that there are no technical or schedule issues related to achieving the milestone</t>
  </si>
  <si>
    <t>%</t>
  </si>
  <si>
    <t>Issue #</t>
  </si>
  <si>
    <r>
      <t>Full Author List</t>
    </r>
    <r>
      <rPr>
        <sz val="10"/>
        <color theme="1"/>
        <rFont val="Arial"/>
        <family val="2"/>
      </rPr>
      <t xml:space="preserve"> 
(of the format FirstAuthor_FirstName FirstAuthor_LastName; SecondAuthor_FirstName SecondAuthor_LastName; etc.)</t>
    </r>
  </si>
  <si>
    <r>
      <t>Full Author List</t>
    </r>
    <r>
      <rPr>
        <sz val="10"/>
        <color theme="1"/>
        <rFont val="Arial"/>
        <family val="2"/>
      </rPr>
      <t xml:space="preserve"> (same naming convention as Journal Articles)</t>
    </r>
  </si>
  <si>
    <r>
      <t xml:space="preserve">Name </t>
    </r>
    <r>
      <rPr>
        <sz val="10"/>
        <color theme="1"/>
        <rFont val="Arial"/>
        <family val="2"/>
      </rPr>
      <t>(of the format First_Name Last_Name)</t>
    </r>
  </si>
  <si>
    <r>
      <t xml:space="preserve">Full List of Editors </t>
    </r>
    <r>
      <rPr>
        <sz val="10"/>
        <color theme="1"/>
        <rFont val="Arial"/>
        <family val="2"/>
      </rPr>
      <t>(same naming convention as Authors)</t>
    </r>
  </si>
  <si>
    <t>DOI, if applicable</t>
  </si>
  <si>
    <t>K</t>
  </si>
  <si>
    <t>Workshops and Other In-Person Events Held</t>
  </si>
  <si>
    <t>Title of Event</t>
  </si>
  <si>
    <r>
      <t>Location of Event</t>
    </r>
    <r>
      <rPr>
        <sz val="10"/>
        <rFont val="Arial"/>
        <family val="2"/>
      </rPr>
      <t xml:space="preserve"> (City, 2-Letter State Abbreviation, e.g. Cleveland, OH)</t>
    </r>
  </si>
  <si>
    <t>Event URL, if applicable</t>
  </si>
  <si>
    <r>
      <t xml:space="preserve">Stakeholder Types Engaged </t>
    </r>
    <r>
      <rPr>
        <sz val="10"/>
        <rFont val="Arial"/>
        <family val="2"/>
      </rPr>
      <t>(e.g. Utilities; PUCs; etc.)</t>
    </r>
  </si>
  <si>
    <t>DOI (as URL)</t>
  </si>
  <si>
    <t>MS</t>
  </si>
  <si>
    <t>Other Noteworthy Products</t>
  </si>
  <si>
    <t>L</t>
  </si>
  <si>
    <t>Describe other products produced to date including data or databases, audio or video products, software, models, educational aids or curricula, instruments or equipment.</t>
  </si>
  <si>
    <t>Conference Publications (include only if accepted by organizer)</t>
  </si>
  <si>
    <t>Partnerships (e.g. CRADA for National Lab work, or projects spun out from this work)</t>
  </si>
  <si>
    <t>Partnering Organization</t>
  </si>
  <si>
    <t>Funds Dedicated to Partnership</t>
  </si>
  <si>
    <t>Technical Assistance (TA) Outputs</t>
  </si>
  <si>
    <t>TA Recipient Name (of the format FirstName LastName, e.g. John Smith)</t>
  </si>
  <si>
    <t>Estimated Total Hours Spent Providing TA</t>
  </si>
  <si>
    <t>Primary TA Topic</t>
  </si>
  <si>
    <t>Solar Installation</t>
  </si>
  <si>
    <t>Finance</t>
  </si>
  <si>
    <t>Procurement/Requests for Proposals</t>
  </si>
  <si>
    <t>Primary TA Topic Text, if Other selected</t>
  </si>
  <si>
    <t>Policy Design (e.g. Virtual Net Metering)</t>
  </si>
  <si>
    <t>Solar Market Status</t>
  </si>
  <si>
    <t>Other Item Not Listed (please provide descriptive text in next column)</t>
  </si>
  <si>
    <t>Websites Created</t>
  </si>
  <si>
    <t>Students and Others Trained/Supported/Supervised/Graduated (including DOE National Lab awards when applicable)</t>
  </si>
  <si>
    <t>Trainee Type</t>
  </si>
  <si>
    <t>BS</t>
  </si>
  <si>
    <t>PhD</t>
  </si>
  <si>
    <t>Postdoc</t>
  </si>
  <si>
    <t>Non-Degree Trainee</t>
  </si>
  <si>
    <r>
      <t xml:space="preserve">Note: This is a cumulative list of accomplishments related to this award </t>
    </r>
    <r>
      <rPr>
        <b/>
        <i/>
        <sz val="10"/>
        <color rgb="FFFF0000"/>
        <rFont val="Arial"/>
        <family val="2"/>
      </rPr>
      <t>since the project began</t>
    </r>
    <r>
      <rPr>
        <b/>
        <i/>
        <sz val="10"/>
        <color theme="1"/>
        <rFont val="Arial"/>
        <family val="2"/>
      </rPr>
      <t>. Accomplishments made
 within this quarter should be</t>
    </r>
    <r>
      <rPr>
        <b/>
        <i/>
        <sz val="10"/>
        <rFont val="Arial"/>
        <family val="2"/>
      </rPr>
      <t xml:space="preserve"> highlighted in yellow</t>
    </r>
    <r>
      <rPr>
        <b/>
        <i/>
        <sz val="10"/>
        <color theme="1"/>
        <rFont val="Arial"/>
        <family val="2"/>
      </rPr>
      <t xml:space="preserve">. See the following tab for examples.
</t>
    </r>
    <r>
      <rPr>
        <b/>
        <i/>
        <sz val="10"/>
        <color rgb="FF00B0F0"/>
        <rFont val="Arial"/>
        <family val="2"/>
      </rPr>
      <t xml:space="preserve">
PLEASE MAKE SURE THAT YOU COPY EXISTING BLANK ROWS AND INSERT THEM TO ADD MORE ACCOMPLISHMENTS! This will ensure that things like drop-down lists are still present in new records.</t>
    </r>
  </si>
  <si>
    <t>Press/Popular Media Mentions of Project Outputs</t>
  </si>
  <si>
    <t>Webinars Produced</t>
  </si>
  <si>
    <t>Peer-Reviewed Journal Articles (include only if manuscript accepted, including Lab-published works/white papers)</t>
  </si>
  <si>
    <t>Journal/Lab Name</t>
  </si>
  <si>
    <t>Zoning/Permitting/Planning</t>
  </si>
  <si>
    <t>URL</t>
  </si>
  <si>
    <t>Name of Site</t>
  </si>
  <si>
    <t>Short description of site's purpose</t>
  </si>
  <si>
    <t>Number of unique visits as of time of reporting (date of reporting in parentheses - update for all new reports)</t>
  </si>
  <si>
    <t>If Cohort, Headcount of Cohort Trainees</t>
  </si>
  <si>
    <t>Article/Blog/Etc. Title</t>
  </si>
  <si>
    <t>Media Outlet/Publisher Name</t>
  </si>
  <si>
    <t>URL of mention</t>
  </si>
  <si>
    <r>
      <t>Full Author List</t>
    </r>
    <r>
      <rPr>
        <sz val="10"/>
        <color theme="1"/>
        <rFont val="Arial"/>
        <family val="2"/>
      </rPr>
      <t xml:space="preserve"> (as applicable)
(of the format FirstAuthor_FirstName FirstAuthor_LastName; SecondAuthor_FirstName SecondAuthor_LastName; etc.)</t>
    </r>
  </si>
  <si>
    <t>Title of Webinar</t>
  </si>
  <si>
    <t>Time of Webinar (in ET)</t>
  </si>
  <si>
    <r>
      <t xml:space="preserve">Date (MM/DD/YYYY; </t>
    </r>
    <r>
      <rPr>
        <sz val="10"/>
        <color theme="1"/>
        <rFont val="Arial"/>
        <family val="2"/>
      </rPr>
      <t>First day if multiple days)</t>
    </r>
  </si>
  <si>
    <t>Date (MM/DD/YYYY; First day if multiple days)</t>
  </si>
  <si>
    <t>Start Date of Event (MM/DD/YYYY)</t>
  </si>
  <si>
    <t>End Date of Event (MM/DD/YYYY)</t>
  </si>
  <si>
    <t>Start Date of Partnership (MM/DD/YYYY)</t>
  </si>
  <si>
    <t>End Date of Partnership, if applicable (MM/DD/YYYY)</t>
  </si>
  <si>
    <t>Start Date of TA (MM/DD/YYYY)</t>
  </si>
  <si>
    <t>End Date of TA (even if same as Start Date; MM/DD/YYYY)</t>
  </si>
  <si>
    <t>Date of Webinar (MM/DD/YYYY)</t>
  </si>
  <si>
    <t>Date of Award (MM/DD/YYYY)</t>
  </si>
  <si>
    <t>Date (MM/DD/YYYY)</t>
  </si>
  <si>
    <t>Date Launched (MM/DD/YYYY)</t>
  </si>
  <si>
    <t>Date Published (MM/DD/YYYY)</t>
  </si>
  <si>
    <t>Attendee Count</t>
  </si>
  <si>
    <t>List of Attendee Expertises (e.g. solar installer; renewables advocacy; etc.)</t>
  </si>
  <si>
    <t>M</t>
  </si>
  <si>
    <t>N</t>
  </si>
  <si>
    <t>O</t>
  </si>
  <si>
    <t>P</t>
  </si>
  <si>
    <t>Q</t>
  </si>
  <si>
    <t>URL to Recording and/or Slides</t>
  </si>
  <si>
    <t>Date of Expected Discontinuation, if applicable (MM/DD/YYYY)</t>
  </si>
  <si>
    <t>DOE Award #/CPS Agreement ID:</t>
  </si>
  <si>
    <t>Rating</t>
  </si>
  <si>
    <t>NREL</t>
  </si>
  <si>
    <t>This is an example of 1-2 sentences of work that is ongoing towards completion of this milestone</t>
  </si>
  <si>
    <t>Conference Location (of the format City, State_Acronym)</t>
  </si>
  <si>
    <r>
      <t>Full Inventor List</t>
    </r>
    <r>
      <rPr>
        <sz val="10"/>
        <color theme="1"/>
        <rFont val="Arial"/>
        <family val="2"/>
      </rPr>
      <t xml:space="preserve"> (same naming convention as Journal Articles)</t>
    </r>
  </si>
  <si>
    <r>
      <t xml:space="preserve">Recipient Name </t>
    </r>
    <r>
      <rPr>
        <sz val="10"/>
        <color theme="1"/>
        <rFont val="Arial"/>
        <family val="2"/>
      </rPr>
      <t>(of the format First_Name Last_Name)</t>
    </r>
  </si>
  <si>
    <t>Notes on Partner Value Add to the Project</t>
  </si>
  <si>
    <t xml:space="preserve">← Then Here </t>
  </si>
  <si>
    <t>Tech Assistance Topics</t>
  </si>
  <si>
    <t>Degree Types</t>
  </si>
  <si>
    <t>Reporting Periods</t>
  </si>
  <si>
    <t>Allowable Reporting Years</t>
  </si>
  <si>
    <t>10/1/2018</t>
  </si>
  <si>
    <t>Tasks Overview, Including Funding Per Task</t>
  </si>
  <si>
    <t>Task Number</t>
  </si>
  <si>
    <t>Task Title</t>
  </si>
  <si>
    <t>Milestone Completion Dates</t>
  </si>
  <si>
    <t>Milestone Description</t>
  </si>
  <si>
    <t>SOPO/TWP Milestone #</t>
  </si>
  <si>
    <t>Task End Date</t>
  </si>
  <si>
    <t>Date of Relevant Thesis Published (if applicable)</t>
  </si>
  <si>
    <t>Thesis Title (if applicable)</t>
  </si>
  <si>
    <t>Document URL (if applicable)</t>
  </si>
  <si>
    <t>Planned Funding</t>
  </si>
  <si>
    <t>Actual Spending</t>
  </si>
  <si>
    <t>Spending Summary by Budget Category</t>
  </si>
  <si>
    <t>Subcontracts (for entire Project Period)</t>
  </si>
  <si>
    <t>Project Spend Plan</t>
  </si>
  <si>
    <t>Milestone Schedule</t>
  </si>
  <si>
    <t>Accomplishments</t>
  </si>
  <si>
    <t>DE-EE000XXXX (non-lab) or XXXXX (lab award)</t>
  </si>
  <si>
    <t>Performance Rating: The performer should self-rate how they are doing on each milestone</t>
  </si>
  <si>
    <t>Example Milestone</t>
  </si>
  <si>
    <t>DOE Award #
or CPS ID:</t>
  </si>
  <si>
    <r>
      <t xml:space="preserve">3) </t>
    </r>
    <r>
      <rPr>
        <u/>
        <sz val="10"/>
        <rFont val="Arial"/>
        <family val="2"/>
      </rPr>
      <t>Reporting Period</t>
    </r>
    <r>
      <rPr>
        <sz val="10"/>
        <rFont val="Arial"/>
        <family val="2"/>
      </rPr>
      <t>: Click on cell J1 and then cell K1 to select the reporting period (the past quarter). This will provide a color distinction between actuals and updated plan.</t>
    </r>
  </si>
  <si>
    <r>
      <t xml:space="preserve">4) </t>
    </r>
    <r>
      <rPr>
        <u/>
        <sz val="10"/>
        <rFont val="Arial"/>
        <family val="2"/>
      </rPr>
      <t>Actuals &amp; Updated Plan:</t>
    </r>
    <r>
      <rPr>
        <sz val="10"/>
        <rFont val="Arial"/>
        <family val="2"/>
      </rPr>
      <t xml:space="preserve"> Fill out Column F (Federal) and Column I (Costshare) with your actual spending and adjusted future projected spending.</t>
    </r>
  </si>
  <si>
    <r>
      <t xml:space="preserve">1) </t>
    </r>
    <r>
      <rPr>
        <u/>
        <sz val="10"/>
        <rFont val="Arial"/>
        <family val="2"/>
      </rPr>
      <t>Set the Project Dates:</t>
    </r>
    <r>
      <rPr>
        <sz val="10"/>
        <rFont val="Arial"/>
        <family val="2"/>
      </rPr>
      <t xml:space="preserve"> Change the data in cells A12, B12, and C12 to correspond to your project. Use Fiscal Years.</t>
    </r>
  </si>
  <si>
    <r>
      <t xml:space="preserve">5) </t>
    </r>
    <r>
      <rPr>
        <u/>
        <sz val="10"/>
        <rFont val="Arial"/>
        <family val="2"/>
      </rPr>
      <t>Cumulative Share:</t>
    </r>
    <r>
      <rPr>
        <sz val="10"/>
        <rFont val="Arial"/>
        <family val="2"/>
      </rPr>
      <t xml:space="preserve"> Column G (Federal) and Column J (Costshare) will automatically populate after data is entered in Columns F and I.</t>
    </r>
  </si>
  <si>
    <t>Federal Share</t>
  </si>
  <si>
    <t>Actuals &amp; Updated Plan</t>
  </si>
  <si>
    <t>Recipient Share</t>
  </si>
  <si>
    <t>Initial Plan</t>
  </si>
  <si>
    <r>
      <t xml:space="preserve">2) </t>
    </r>
    <r>
      <rPr>
        <u/>
        <sz val="10"/>
        <rFont val="Arial"/>
        <family val="2"/>
      </rPr>
      <t>Initial Spendplan</t>
    </r>
    <r>
      <rPr>
        <sz val="10"/>
        <rFont val="Arial"/>
        <family val="2"/>
      </rPr>
      <t>: Fill out Column E (Federal) and Column H (Costshare) with your planned spending for the entire project. These numbers should never be updated.</t>
    </r>
  </si>
  <si>
    <t>DOE Award # or
CPS Agreement ID:</t>
  </si>
  <si>
    <t>% of Task Completed</t>
  </si>
  <si>
    <t>BP 1 ($)</t>
  </si>
  <si>
    <t>BP 2 ($)</t>
  </si>
  <si>
    <t>BP 3 ($)</t>
  </si>
  <si>
    <t>BP 4 ($)</t>
  </si>
  <si>
    <t>BP 5 ($)</t>
  </si>
  <si>
    <t>10/01/2018 to 12/31/2018</t>
  </si>
  <si>
    <t>1) Enter budgeted amounts (not spending)</t>
  </si>
  <si>
    <t>2) Only include Federal share</t>
  </si>
  <si>
    <t>DOE Award # or CPS ID:</t>
  </si>
  <si>
    <t>Budget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</si>
</sst>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44" formatCode="_(&quot;$&quot;* #,##0.00_);_(&quot;$&quot;* \(#,##0.00\);_(&quot;$&quot;* &quot;-&quot;??_);_(@_)"/>
    <numFmt numFmtId="164" formatCode="&quot;$&quot;#,##0.00"/>
    <numFmt numFmtId="165" formatCode="m/d/yy;@"/>
    <numFmt numFmtId="166" formatCode="&quot;$&quot;#,##0"/>
    <numFmt numFmtId="167" formatCode="0.0%"/>
    <numFmt numFmtId="168" formatCode="mm/dd/yy;@"/>
  </numFmts>
  <fonts count="40" x14ac:knownFonts="1">
    <font>
      <sz val="11"/>
      <color theme="1"/>
      <name val="Franklin Gothic Book"/>
      <family val="2"/>
      <scheme val="minor"/>
    </font>
    <font>
      <sz val="11"/>
      <color indexed="8"/>
      <name val="Calibri"/>
      <family val="2"/>
    </font>
    <font>
      <sz val="11"/>
      <color theme="1"/>
      <name val="Franklin Gothic Book"/>
      <family val="2"/>
      <scheme val="minor"/>
    </font>
    <font>
      <sz val="10"/>
      <name val="Arial"/>
      <family val="2"/>
    </font>
    <font>
      <b/>
      <sz val="10"/>
      <name val="Arial"/>
      <family val="2"/>
    </font>
    <font>
      <b/>
      <sz val="10"/>
      <color indexed="10"/>
      <name val="Arial"/>
      <family val="2"/>
    </font>
    <font>
      <b/>
      <sz val="14"/>
      <name val="Arial"/>
      <family val="2"/>
    </font>
    <font>
      <sz val="10"/>
      <color indexed="10"/>
      <name val="Arial"/>
      <family val="2"/>
    </font>
    <font>
      <sz val="10"/>
      <color indexed="8"/>
      <name val="Arial"/>
      <family val="2"/>
    </font>
    <font>
      <sz val="12"/>
      <color theme="1"/>
      <name val="Franklin Gothic Book"/>
      <family val="2"/>
      <scheme val="minor"/>
    </font>
    <font>
      <b/>
      <sz val="9"/>
      <color indexed="8"/>
      <name val="Times New Roman"/>
      <family val="1"/>
    </font>
    <font>
      <b/>
      <sz val="9"/>
      <color theme="1"/>
      <name val="Times New Roman"/>
      <family val="1"/>
    </font>
    <font>
      <sz val="9"/>
      <color theme="1"/>
      <name val="Times New Roman"/>
      <family val="1"/>
    </font>
    <font>
      <sz val="9"/>
      <color indexed="8"/>
      <name val="Times New Roman"/>
      <family val="1"/>
    </font>
    <font>
      <b/>
      <sz val="10"/>
      <color indexed="8"/>
      <name val="Arial"/>
      <family val="2"/>
    </font>
    <font>
      <b/>
      <sz val="10"/>
      <color theme="1"/>
      <name val="Arial"/>
      <family val="2"/>
    </font>
    <font>
      <u/>
      <sz val="12.5"/>
      <color indexed="12"/>
      <name val="Arial"/>
      <family val="2"/>
    </font>
    <font>
      <sz val="10"/>
      <color rgb="FF000000"/>
      <name val="Arial"/>
      <family val="2"/>
    </font>
    <font>
      <sz val="10"/>
      <color theme="1"/>
      <name val="Arial"/>
      <family val="2"/>
    </font>
    <font>
      <sz val="10"/>
      <color indexed="20"/>
      <name val="Arial"/>
      <family val="2"/>
    </font>
    <font>
      <sz val="10"/>
      <color rgb="FF0000FF"/>
      <name val="Arial"/>
      <family val="2"/>
    </font>
    <font>
      <i/>
      <sz val="10"/>
      <color rgb="FF0000FF"/>
      <name val="Arial"/>
      <family val="2"/>
    </font>
    <font>
      <u/>
      <sz val="11"/>
      <color theme="10"/>
      <name val="Franklin Gothic Book"/>
      <family val="2"/>
      <scheme val="minor"/>
    </font>
    <font>
      <u/>
      <sz val="10"/>
      <color theme="10"/>
      <name val="Arial"/>
      <family val="2"/>
    </font>
    <font>
      <b/>
      <u/>
      <sz val="10"/>
      <name val="Arial"/>
      <family val="2"/>
    </font>
    <font>
      <u/>
      <sz val="10"/>
      <name val="Arial"/>
      <family val="2"/>
    </font>
    <font>
      <b/>
      <i/>
      <sz val="10"/>
      <color theme="1"/>
      <name val="Arial"/>
      <family val="2"/>
    </font>
    <font>
      <b/>
      <i/>
      <sz val="10"/>
      <name val="Arial"/>
      <family val="2"/>
    </font>
    <font>
      <i/>
      <sz val="10"/>
      <color rgb="FF7030A0"/>
      <name val="Arial"/>
      <family val="2"/>
    </font>
    <font>
      <b/>
      <sz val="10"/>
      <color rgb="FF7030A0"/>
      <name val="Arial"/>
      <family val="2"/>
    </font>
    <font>
      <b/>
      <i/>
      <sz val="10"/>
      <color rgb="FFFF0000"/>
      <name val="Arial"/>
      <family val="2"/>
    </font>
    <font>
      <b/>
      <i/>
      <sz val="10"/>
      <color rgb="FF00B0F0"/>
      <name val="Arial"/>
      <family val="2"/>
    </font>
    <font>
      <i/>
      <sz val="10"/>
      <color rgb="FFFF0000"/>
      <name val="Arial"/>
      <family val="2"/>
    </font>
    <font>
      <i/>
      <sz val="11"/>
      <color rgb="FFFF0000"/>
      <name val="Franklin Gothic Book"/>
      <family val="2"/>
      <scheme val="minor"/>
    </font>
    <font>
      <b/>
      <sz val="11"/>
      <color theme="1"/>
      <name val="Franklin Gothic Book"/>
      <family val="2"/>
      <scheme val="minor"/>
    </font>
    <font>
      <b/>
      <sz val="10"/>
      <color rgb="FFFF0000"/>
      <name val="Arial"/>
      <family val="2"/>
    </font>
    <font>
      <b/>
      <sz val="14"/>
      <color theme="0"/>
      <name val="Arial"/>
      <family val="2"/>
    </font>
    <font>
      <b/>
      <sz val="10"/>
      <color theme="0"/>
      <name val="Arial"/>
      <family val="2"/>
    </font>
    <font>
      <b/>
      <sz val="16"/>
      <color theme="0"/>
      <name val="Arial"/>
      <family val="2"/>
    </font>
    <font>
      <sz val="10"/>
      <color theme="6"/>
      <name val="Arial"/>
      <family val="2"/>
    </font>
  </fonts>
  <fills count="2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rgb="FFFFFF00"/>
        <bgColor indexed="64"/>
      </patternFill>
    </fill>
    <fill>
      <patternFill patternType="solid">
        <fgColor theme="7" tint="0.599963377788628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39994506668294322"/>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4"/>
        <bgColor indexed="64"/>
      </patternFill>
    </fill>
    <fill>
      <patternFill patternType="solid">
        <fgColor theme="8" tint="0.79998168889431442"/>
        <bgColor indexed="64"/>
      </patternFill>
    </fill>
    <fill>
      <patternFill patternType="solid">
        <fgColor theme="3"/>
        <bgColor indexed="64"/>
      </patternFill>
    </fill>
    <fill>
      <patternFill patternType="solid">
        <fgColor theme="2"/>
        <bgColor indexed="64"/>
      </patternFill>
    </fill>
    <fill>
      <patternFill patternType="solid">
        <fgColor theme="2" tint="0.39997558519241921"/>
        <bgColor indexed="64"/>
      </patternFill>
    </fill>
    <fill>
      <patternFill patternType="solid">
        <fgColor theme="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59999389629810485"/>
        <bgColor indexed="64"/>
      </patternFill>
    </fill>
    <fill>
      <patternFill patternType="solid">
        <fgColor theme="2"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thin">
        <color auto="1"/>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medium">
        <color auto="1"/>
      </left>
      <right/>
      <top style="thin">
        <color auto="1"/>
      </top>
      <bottom style="medium">
        <color auto="1"/>
      </bottom>
      <diagonal/>
    </border>
    <border>
      <left/>
      <right style="thin">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thin">
        <color auto="1"/>
      </left>
      <right/>
      <top style="medium">
        <color auto="1"/>
      </top>
      <bottom style="thin">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1">
    <xf numFmtId="0" fontId="0" fillId="0" borderId="0"/>
    <xf numFmtId="44" fontId="1" fillId="0" borderId="0" applyFont="0" applyFill="0" applyBorder="0" applyAlignment="0" applyProtection="0"/>
    <xf numFmtId="0" fontId="3" fillId="0" borderId="0"/>
    <xf numFmtId="0" fontId="1" fillId="0" borderId="0"/>
    <xf numFmtId="0" fontId="9" fillId="0" borderId="0"/>
    <xf numFmtId="9" fontId="3" fillId="0" borderId="0" applyFont="0" applyFill="0" applyBorder="0" applyAlignment="0" applyProtection="0"/>
    <xf numFmtId="0" fontId="10" fillId="0" borderId="9">
      <alignment horizontal="center" vertical="center"/>
      <protection locked="0"/>
    </xf>
    <xf numFmtId="0" fontId="2" fillId="6" borderId="25">
      <alignment horizontal="center" vertical="center"/>
      <protection locked="0"/>
    </xf>
    <xf numFmtId="0" fontId="11" fillId="7" borderId="16">
      <alignment horizontal="center" vertical="center"/>
      <protection locked="0"/>
    </xf>
    <xf numFmtId="0" fontId="11" fillId="7" borderId="16">
      <alignment horizontal="center" vertical="center"/>
      <protection locked="0"/>
    </xf>
    <xf numFmtId="0" fontId="12" fillId="8" borderId="16">
      <alignment horizontal="center" vertical="center" wrapText="1"/>
      <protection locked="0"/>
    </xf>
    <xf numFmtId="0" fontId="12" fillId="8" borderId="16">
      <alignment horizontal="center" vertical="center" wrapText="1"/>
      <protection locked="0"/>
    </xf>
    <xf numFmtId="0" fontId="11" fillId="7" borderId="22">
      <alignment horizontal="center" vertical="center"/>
      <protection locked="0"/>
    </xf>
    <xf numFmtId="0" fontId="11" fillId="7" borderId="16">
      <alignment horizontal="center" vertical="center"/>
      <protection locked="0"/>
    </xf>
    <xf numFmtId="0" fontId="13" fillId="9" borderId="16" applyFont="0" applyBorder="0">
      <alignment horizontal="center" vertical="center" wrapText="1"/>
      <protection locked="0"/>
    </xf>
    <xf numFmtId="0" fontId="2" fillId="6" borderId="25">
      <alignment horizontal="center" vertical="center"/>
      <protection locked="0"/>
    </xf>
    <xf numFmtId="0" fontId="16" fillId="0" borderId="0" applyNumberFormat="0" applyFill="0" applyBorder="0" applyAlignment="0" applyProtection="0">
      <alignment vertical="top"/>
      <protection locked="0"/>
    </xf>
    <xf numFmtId="44" fontId="3" fillId="0" borderId="0" applyFont="0" applyFill="0" applyBorder="0" applyAlignment="0" applyProtection="0"/>
    <xf numFmtId="0" fontId="22" fillId="0" borderId="0" applyNumberForma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61">
    <xf numFmtId="0" fontId="0" fillId="0" borderId="0" xfId="0"/>
    <xf numFmtId="0" fontId="3" fillId="0" borderId="0" xfId="2" applyFont="1" applyProtection="1"/>
    <xf numFmtId="164" fontId="3" fillId="0" borderId="0" xfId="2" applyNumberFormat="1" applyFont="1" applyBorder="1" applyAlignment="1" applyProtection="1">
      <alignment horizontal="center" vertical="top" wrapText="1"/>
    </xf>
    <xf numFmtId="164" fontId="3" fillId="0" borderId="0" xfId="2" applyNumberFormat="1" applyFont="1" applyProtection="1"/>
    <xf numFmtId="164" fontId="3" fillId="0" borderId="0" xfId="2" applyNumberFormat="1" applyFont="1" applyAlignment="1" applyProtection="1">
      <alignment horizontal="center"/>
    </xf>
    <xf numFmtId="0" fontId="3" fillId="0" borderId="0" xfId="2" applyFont="1" applyAlignment="1" applyProtection="1">
      <alignment vertical="center"/>
    </xf>
    <xf numFmtId="0" fontId="3" fillId="2" borderId="0" xfId="2" applyFont="1" applyFill="1" applyAlignment="1" applyProtection="1">
      <alignment vertical="center"/>
    </xf>
    <xf numFmtId="0" fontId="7" fillId="0" borderId="0" xfId="2" applyFont="1" applyAlignment="1" applyProtection="1">
      <alignment vertical="center"/>
    </xf>
    <xf numFmtId="14" fontId="3" fillId="0" borderId="0" xfId="2" applyNumberFormat="1" applyFont="1" applyAlignment="1" applyProtection="1">
      <alignment horizontal="center"/>
    </xf>
    <xf numFmtId="0" fontId="3" fillId="0" borderId="0" xfId="2" applyFont="1" applyAlignment="1" applyProtection="1">
      <alignment horizontal="center" vertical="top"/>
    </xf>
    <xf numFmtId="164" fontId="3" fillId="0" borderId="1" xfId="2" applyNumberFormat="1" applyFont="1" applyFill="1" applyBorder="1" applyAlignment="1" applyProtection="1">
      <alignment horizontal="right" vertical="top" wrapText="1"/>
    </xf>
    <xf numFmtId="164" fontId="3" fillId="0" borderId="0" xfId="2" applyNumberFormat="1" applyFont="1" applyAlignment="1" applyProtection="1">
      <alignment wrapText="1"/>
    </xf>
    <xf numFmtId="0" fontId="3" fillId="0" borderId="0" xfId="2" applyFont="1" applyAlignment="1">
      <alignment vertical="top"/>
    </xf>
    <xf numFmtId="0" fontId="4" fillId="0" borderId="0" xfId="2" applyFont="1" applyBorder="1" applyAlignment="1">
      <alignment horizontal="right" vertical="top"/>
    </xf>
    <xf numFmtId="0" fontId="3" fillId="0" borderId="0" xfId="2" applyFont="1" applyFill="1" applyBorder="1" applyAlignment="1">
      <alignment horizontal="center" vertical="top"/>
    </xf>
    <xf numFmtId="0" fontId="3" fillId="0" borderId="0" xfId="2" applyFont="1" applyFill="1" applyAlignment="1">
      <alignment vertical="top"/>
    </xf>
    <xf numFmtId="0" fontId="3" fillId="0" borderId="0" xfId="2" applyFont="1" applyAlignment="1">
      <alignment vertical="center"/>
    </xf>
    <xf numFmtId="166" fontId="3" fillId="0" borderId="1" xfId="2" applyNumberFormat="1" applyFont="1" applyBorder="1" applyAlignment="1" applyProtection="1">
      <alignment horizontal="center" vertical="center"/>
      <protection locked="0"/>
    </xf>
    <xf numFmtId="166" fontId="8" fillId="0" borderId="1" xfId="2" applyNumberFormat="1" applyFont="1" applyBorder="1" applyAlignment="1" applyProtection="1">
      <alignment horizontal="center" vertical="center"/>
      <protection locked="0"/>
    </xf>
    <xf numFmtId="0" fontId="3" fillId="0" borderId="0" xfId="0" applyFont="1" applyFill="1" applyBorder="1" applyAlignment="1">
      <alignment vertical="top" wrapText="1"/>
    </xf>
    <xf numFmtId="0" fontId="3" fillId="0" borderId="1" xfId="0" applyFont="1" applyBorder="1" applyAlignment="1">
      <alignment vertical="top" wrapText="1"/>
    </xf>
    <xf numFmtId="0" fontId="15" fillId="0" borderId="0" xfId="0" applyFont="1" applyFill="1" applyBorder="1" applyAlignment="1">
      <alignment vertical="top" wrapText="1"/>
    </xf>
    <xf numFmtId="0" fontId="18" fillId="0" borderId="1" xfId="0" applyFont="1" applyBorder="1" applyAlignment="1">
      <alignment vertical="top" wrapText="1"/>
    </xf>
    <xf numFmtId="14" fontId="3" fillId="0" borderId="1" xfId="0" applyNumberFormat="1" applyFont="1" applyBorder="1" applyAlignment="1">
      <alignment vertical="top" wrapText="1"/>
    </xf>
    <xf numFmtId="0" fontId="3" fillId="0" borderId="3" xfId="0" applyFont="1" applyBorder="1" applyAlignment="1">
      <alignment vertical="top" wrapText="1"/>
    </xf>
    <xf numFmtId="0" fontId="4" fillId="0" borderId="0" xfId="0" applyFont="1" applyFill="1" applyBorder="1" applyAlignment="1">
      <alignment vertical="top" wrapText="1"/>
    </xf>
    <xf numFmtId="0" fontId="4" fillId="0" borderId="0" xfId="0" applyFont="1" applyBorder="1" applyAlignment="1">
      <alignment horizontal="right" vertical="top"/>
    </xf>
    <xf numFmtId="0" fontId="3" fillId="0" borderId="0" xfId="0" applyFont="1" applyAlignment="1">
      <alignment vertical="top"/>
    </xf>
    <xf numFmtId="0" fontId="3" fillId="0" borderId="0" xfId="0" applyFont="1" applyBorder="1" applyAlignment="1">
      <alignment vertical="center" wrapText="1"/>
    </xf>
    <xf numFmtId="1" fontId="14" fillId="0" borderId="19" xfId="0" applyNumberFormat="1" applyFont="1" applyBorder="1" applyAlignment="1" applyProtection="1">
      <alignment horizontal="center" vertical="center" wrapText="1"/>
      <protection locked="0"/>
    </xf>
    <xf numFmtId="49" fontId="3" fillId="0" borderId="1" xfId="0" applyNumberFormat="1" applyFont="1" applyBorder="1" applyAlignment="1">
      <alignment horizontal="center" vertical="justify" wrapText="1"/>
    </xf>
    <xf numFmtId="0" fontId="20" fillId="0" borderId="1" xfId="0" applyFont="1" applyBorder="1" applyAlignment="1">
      <alignment horizontal="left" wrapText="1"/>
    </xf>
    <xf numFmtId="0" fontId="21" fillId="0" borderId="1" xfId="0" applyFont="1" applyBorder="1" applyAlignment="1">
      <alignment horizontal="left" wrapText="1"/>
    </xf>
    <xf numFmtId="0" fontId="20" fillId="0" borderId="1" xfId="0" applyFont="1" applyBorder="1" applyAlignment="1">
      <alignment wrapText="1"/>
    </xf>
    <xf numFmtId="0" fontId="23" fillId="0" borderId="1" xfId="18" applyFont="1" applyBorder="1" applyAlignment="1">
      <alignment horizontal="left" wrapText="1"/>
    </xf>
    <xf numFmtId="0" fontId="4" fillId="0" borderId="0" xfId="2" applyFont="1" applyAlignment="1">
      <alignment wrapText="1"/>
    </xf>
    <xf numFmtId="0" fontId="4" fillId="0" borderId="0" xfId="0" applyFont="1" applyFill="1" applyAlignment="1">
      <alignment wrapText="1"/>
    </xf>
    <xf numFmtId="0" fontId="4" fillId="0" borderId="0" xfId="0" applyFont="1" applyFill="1" applyBorder="1" applyAlignment="1">
      <alignment wrapText="1"/>
    </xf>
    <xf numFmtId="0" fontId="4" fillId="0" borderId="0" xfId="2" applyFont="1" applyFill="1" applyAlignment="1">
      <alignment wrapText="1"/>
    </xf>
    <xf numFmtId="0" fontId="20" fillId="0" borderId="1" xfId="0" applyFont="1" applyBorder="1" applyAlignment="1">
      <alignment horizontal="left" vertical="top" wrapText="1"/>
    </xf>
    <xf numFmtId="0" fontId="4" fillId="0" borderId="0" xfId="0" applyFont="1" applyFill="1" applyBorder="1" applyAlignment="1">
      <alignment horizontal="center" vertical="top"/>
    </xf>
    <xf numFmtId="0" fontId="3" fillId="0" borderId="0" xfId="0" applyFont="1" applyAlignment="1">
      <alignment vertical="center"/>
    </xf>
    <xf numFmtId="49" fontId="3" fillId="0" borderId="0" xfId="0" applyNumberFormat="1" applyFont="1" applyAlignment="1">
      <alignment vertical="top" wrapText="1"/>
    </xf>
    <xf numFmtId="14" fontId="3" fillId="0" borderId="0" xfId="0" applyNumberFormat="1" applyFont="1" applyAlignment="1">
      <alignment vertical="top"/>
    </xf>
    <xf numFmtId="9" fontId="3" fillId="0" borderId="0" xfId="5" applyFont="1" applyAlignment="1">
      <alignment vertical="top"/>
    </xf>
    <xf numFmtId="0" fontId="4" fillId="0" borderId="0" xfId="0" applyFont="1" applyBorder="1" applyAlignment="1">
      <alignment horizontal="right" vertical="center"/>
    </xf>
    <xf numFmtId="0" fontId="24" fillId="2" borderId="0" xfId="2" applyFont="1" applyFill="1" applyAlignment="1" applyProtection="1">
      <alignment vertical="center"/>
    </xf>
    <xf numFmtId="14" fontId="4" fillId="2" borderId="0" xfId="2" applyNumberFormat="1" applyFont="1" applyFill="1" applyAlignment="1" applyProtection="1">
      <alignment horizontal="center" vertical="center"/>
    </xf>
    <xf numFmtId="164" fontId="4" fillId="2" borderId="0" xfId="2" applyNumberFormat="1" applyFont="1" applyFill="1" applyAlignment="1" applyProtection="1">
      <alignment vertical="center"/>
    </xf>
    <xf numFmtId="164" fontId="4" fillId="2" borderId="0" xfId="2" applyNumberFormat="1" applyFont="1" applyFill="1" applyAlignment="1" applyProtection="1">
      <alignment horizontal="right" vertical="center"/>
    </xf>
    <xf numFmtId="164" fontId="4" fillId="2" borderId="0" xfId="2" applyNumberFormat="1" applyFont="1" applyFill="1" applyBorder="1" applyAlignment="1" applyProtection="1">
      <alignment horizontal="center" vertical="center"/>
    </xf>
    <xf numFmtId="0" fontId="3" fillId="0" borderId="1" xfId="2" applyFont="1" applyBorder="1" applyAlignment="1" applyProtection="1">
      <alignment horizontal="center" vertical="top" wrapText="1"/>
      <protection locked="0"/>
    </xf>
    <xf numFmtId="14" fontId="3" fillId="0" borderId="1" xfId="2" quotePrefix="1" applyNumberFormat="1" applyFont="1" applyBorder="1" applyAlignment="1" applyProtection="1">
      <alignment horizontal="center" vertical="top" wrapText="1"/>
    </xf>
    <xf numFmtId="0" fontId="4" fillId="0" borderId="1" xfId="2" applyFont="1" applyBorder="1" applyAlignment="1" applyProtection="1">
      <alignment vertical="top" wrapText="1"/>
    </xf>
    <xf numFmtId="14" fontId="4" fillId="0" borderId="1" xfId="2" applyNumberFormat="1" applyFont="1" applyBorder="1" applyAlignment="1" applyProtection="1">
      <alignment horizontal="center" vertical="top" wrapText="1"/>
    </xf>
    <xf numFmtId="164" fontId="4" fillId="0" borderId="1" xfId="2" applyNumberFormat="1" applyFont="1" applyBorder="1" applyAlignment="1" applyProtection="1">
      <alignment vertical="top" wrapText="1"/>
    </xf>
    <xf numFmtId="0" fontId="3" fillId="2" borderId="0" xfId="2" applyFont="1" applyFill="1" applyAlignment="1" applyProtection="1">
      <alignment vertical="center" wrapText="1"/>
    </xf>
    <xf numFmtId="0" fontId="3" fillId="0" borderId="1" xfId="2" applyFont="1" applyBorder="1" applyAlignment="1">
      <alignment horizontal="right" vertical="center"/>
    </xf>
    <xf numFmtId="166" fontId="3" fillId="0" borderId="21" xfId="2" applyNumberFormat="1" applyFont="1" applyBorder="1" applyAlignment="1" applyProtection="1">
      <alignment horizontal="center" vertical="center"/>
      <protection locked="0"/>
    </xf>
    <xf numFmtId="166" fontId="8" fillId="0" borderId="21" xfId="2" applyNumberFormat="1" applyFont="1" applyBorder="1" applyAlignment="1" applyProtection="1">
      <alignment horizontal="center" vertical="center"/>
      <protection locked="0"/>
    </xf>
    <xf numFmtId="0" fontId="4" fillId="0" borderId="4" xfId="2" applyFont="1" applyBorder="1" applyAlignment="1">
      <alignment horizontal="right" vertical="center"/>
    </xf>
    <xf numFmtId="167" fontId="3" fillId="0" borderId="4" xfId="5" applyNumberFormat="1" applyFont="1" applyBorder="1" applyAlignment="1">
      <alignment horizontal="center" vertical="center"/>
    </xf>
    <xf numFmtId="0" fontId="3" fillId="0" borderId="21" xfId="2" applyFont="1" applyBorder="1" applyAlignment="1">
      <alignment horizontal="right" vertical="center"/>
    </xf>
    <xf numFmtId="0" fontId="8" fillId="0" borderId="1" xfId="2" applyFont="1" applyBorder="1" applyAlignment="1">
      <alignment vertical="center"/>
    </xf>
    <xf numFmtId="0" fontId="8" fillId="0" borderId="21" xfId="2" applyFont="1" applyBorder="1" applyAlignment="1">
      <alignment vertical="center"/>
    </xf>
    <xf numFmtId="0" fontId="4" fillId="0" borderId="0" xfId="2" applyFont="1" applyAlignment="1">
      <alignment vertical="top"/>
    </xf>
    <xf numFmtId="0" fontId="21" fillId="0" borderId="1" xfId="0" applyFont="1" applyBorder="1" applyAlignment="1">
      <alignment wrapText="1"/>
    </xf>
    <xf numFmtId="0" fontId="3" fillId="0" borderId="1" xfId="0" applyFont="1" applyBorder="1" applyAlignment="1">
      <alignment horizontal="left" vertical="top" wrapText="1"/>
    </xf>
    <xf numFmtId="0" fontId="3" fillId="0" borderId="0" xfId="2" applyFont="1" applyBorder="1"/>
    <xf numFmtId="0" fontId="3" fillId="0" borderId="0" xfId="0" applyFont="1" applyAlignment="1">
      <alignment horizontal="center" vertical="top"/>
    </xf>
    <xf numFmtId="0" fontId="4" fillId="4" borderId="21" xfId="0" applyFont="1" applyFill="1" applyBorder="1" applyAlignment="1">
      <alignment horizontal="center" vertical="center" wrapText="1"/>
    </xf>
    <xf numFmtId="1" fontId="14" fillId="0" borderId="2" xfId="0" applyNumberFormat="1" applyFont="1" applyBorder="1" applyAlignment="1" applyProtection="1">
      <alignment horizontal="center" vertical="center" wrapText="1"/>
      <protection locked="0"/>
    </xf>
    <xf numFmtId="49" fontId="14" fillId="0" borderId="1" xfId="0" applyNumberFormat="1"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5" fontId="8" fillId="0" borderId="18" xfId="19" applyNumberFormat="1" applyFont="1" applyBorder="1" applyAlignment="1" applyProtection="1">
      <alignment horizontal="center" vertical="center" wrapText="1"/>
      <protection locked="0"/>
    </xf>
    <xf numFmtId="0" fontId="0" fillId="0" borderId="19" xfId="0" applyBorder="1" applyAlignment="1">
      <alignment horizontal="center"/>
    </xf>
    <xf numFmtId="0" fontId="0" fillId="0" borderId="2" xfId="0" applyBorder="1"/>
    <xf numFmtId="0" fontId="0" fillId="0" borderId="1" xfId="0" applyBorder="1"/>
    <xf numFmtId="0" fontId="0" fillId="0" borderId="1" xfId="0" applyBorder="1" applyAlignment="1">
      <alignment horizontal="center"/>
    </xf>
    <xf numFmtId="5" fontId="0" fillId="0" borderId="18" xfId="19" applyNumberFormat="1" applyFont="1" applyBorder="1"/>
    <xf numFmtId="0" fontId="0" fillId="0" borderId="20" xfId="0" applyBorder="1" applyAlignment="1">
      <alignment horizontal="center"/>
    </xf>
    <xf numFmtId="0" fontId="0" fillId="0" borderId="43" xfId="0" applyBorder="1"/>
    <xf numFmtId="0" fontId="0" fillId="0" borderId="21" xfId="0" applyBorder="1"/>
    <xf numFmtId="0" fontId="0" fillId="0" borderId="21" xfId="0" applyBorder="1" applyAlignment="1">
      <alignment horizontal="center"/>
    </xf>
    <xf numFmtId="5" fontId="0" fillId="0" borderId="24" xfId="19" applyNumberFormat="1" applyFont="1" applyBorder="1"/>
    <xf numFmtId="0" fontId="15" fillId="0" borderId="1" xfId="0" applyFont="1" applyBorder="1" applyAlignment="1">
      <alignment horizontal="left" vertical="center" wrapText="1"/>
    </xf>
    <xf numFmtId="166" fontId="18" fillId="0" borderId="1" xfId="0" applyNumberFormat="1" applyFont="1" applyBorder="1" applyAlignment="1">
      <alignment horizontal="center" vertical="center" wrapText="1"/>
    </xf>
    <xf numFmtId="0" fontId="15" fillId="0" borderId="4" xfId="0" applyFont="1" applyBorder="1" applyAlignment="1">
      <alignment horizontal="left" vertical="center" wrapText="1"/>
    </xf>
    <xf numFmtId="166" fontId="18" fillId="0" borderId="4" xfId="0" applyNumberFormat="1" applyFont="1" applyBorder="1" applyAlignment="1">
      <alignment horizontal="center" vertical="center" wrapText="1"/>
    </xf>
    <xf numFmtId="49" fontId="29" fillId="0" borderId="23" xfId="0" applyNumberFormat="1" applyFont="1" applyBorder="1" applyAlignment="1" applyProtection="1">
      <alignment horizontal="center" vertical="center" wrapText="1"/>
      <protection locked="0"/>
    </xf>
    <xf numFmtId="49" fontId="29" fillId="0" borderId="17" xfId="0" applyNumberFormat="1" applyFont="1" applyBorder="1" applyAlignment="1" applyProtection="1">
      <alignment horizontal="center" vertical="center" wrapText="1"/>
      <protection locked="0"/>
    </xf>
    <xf numFmtId="0" fontId="4" fillId="4" borderId="20" xfId="0" applyFont="1" applyFill="1" applyBorder="1" applyAlignment="1">
      <alignment horizontal="center" vertical="center" wrapText="1"/>
    </xf>
    <xf numFmtId="0" fontId="4" fillId="4" borderId="24" xfId="0" applyFont="1" applyFill="1" applyBorder="1" applyAlignment="1">
      <alignment horizontal="center" vertical="center" wrapText="1"/>
    </xf>
    <xf numFmtId="49" fontId="28" fillId="0" borderId="33" xfId="0" applyNumberFormat="1" applyFont="1" applyBorder="1" applyAlignment="1" applyProtection="1">
      <alignment horizontal="left" vertical="center" wrapText="1"/>
      <protection locked="0"/>
    </xf>
    <xf numFmtId="49" fontId="28" fillId="0" borderId="17" xfId="0" applyNumberFormat="1" applyFont="1" applyBorder="1" applyAlignment="1" applyProtection="1">
      <alignment horizontal="right" vertical="center" wrapText="1"/>
      <protection locked="0"/>
    </xf>
    <xf numFmtId="0" fontId="28" fillId="0" borderId="4" xfId="0" applyFont="1" applyBorder="1" applyAlignment="1" applyProtection="1">
      <alignment horizontal="right" vertical="center" wrapText="1"/>
      <protection locked="0"/>
    </xf>
    <xf numFmtId="49" fontId="28" fillId="0" borderId="10" xfId="0" applyNumberFormat="1" applyFont="1" applyBorder="1" applyAlignment="1" applyProtection="1">
      <alignment horizontal="center" wrapText="1"/>
      <protection locked="0"/>
    </xf>
    <xf numFmtId="165" fontId="28" fillId="0" borderId="17" xfId="0" applyNumberFormat="1" applyFont="1" applyBorder="1" applyAlignment="1" applyProtection="1">
      <alignment horizontal="center" vertical="center" wrapText="1"/>
      <protection locked="0"/>
    </xf>
    <xf numFmtId="165" fontId="28" fillId="0" borderId="4" xfId="0" applyNumberFormat="1" applyFont="1" applyBorder="1" applyAlignment="1" applyProtection="1">
      <alignment horizontal="center" vertical="center" wrapText="1"/>
      <protection locked="0"/>
    </xf>
    <xf numFmtId="9" fontId="28" fillId="0" borderId="27" xfId="5" applyFont="1" applyBorder="1" applyAlignment="1" applyProtection="1">
      <alignment horizontal="center" vertical="center" wrapText="1"/>
      <protection locked="0"/>
    </xf>
    <xf numFmtId="165" fontId="28" fillId="0" borderId="4" xfId="0" quotePrefix="1" applyNumberFormat="1" applyFont="1" applyBorder="1" applyAlignment="1" applyProtection="1">
      <alignment horizontal="center" vertical="center" wrapText="1"/>
      <protection locked="0"/>
    </xf>
    <xf numFmtId="0" fontId="29" fillId="0" borderId="17" xfId="0" applyNumberFormat="1" applyFont="1" applyBorder="1" applyAlignment="1" applyProtection="1">
      <alignment horizontal="center" vertical="center" wrapText="1"/>
      <protection locked="0"/>
    </xf>
    <xf numFmtId="14" fontId="28" fillId="0" borderId="17" xfId="0" applyNumberFormat="1" applyFont="1" applyBorder="1" applyAlignment="1" applyProtection="1">
      <alignment horizontal="right" vertical="center" wrapText="1"/>
      <protection locked="0"/>
    </xf>
    <xf numFmtId="0" fontId="28" fillId="0" borderId="1" xfId="0" applyFont="1" applyFill="1" applyBorder="1" applyAlignment="1" applyProtection="1">
      <alignment horizontal="right" vertical="center" wrapText="1"/>
      <protection locked="0"/>
    </xf>
    <xf numFmtId="49" fontId="28" fillId="0" borderId="11" xfId="0" applyNumberFormat="1" applyFont="1" applyBorder="1" applyAlignment="1" applyProtection="1">
      <alignment horizontal="center" wrapText="1"/>
      <protection locked="0"/>
    </xf>
    <xf numFmtId="165" fontId="28" fillId="0" borderId="19" xfId="0" applyNumberFormat="1" applyFont="1" applyBorder="1" applyAlignment="1" applyProtection="1">
      <alignment horizontal="center" vertical="center" wrapText="1"/>
      <protection locked="0"/>
    </xf>
    <xf numFmtId="165" fontId="28" fillId="0" borderId="1" xfId="0" applyNumberFormat="1" applyFont="1" applyBorder="1" applyAlignment="1" applyProtection="1">
      <alignment horizontal="center" vertical="center" wrapText="1"/>
      <protection locked="0"/>
    </xf>
    <xf numFmtId="9" fontId="28" fillId="0" borderId="18" xfId="5" applyFont="1" applyBorder="1" applyAlignment="1" applyProtection="1">
      <alignment horizontal="center" vertical="center" wrapText="1"/>
      <protection locked="0"/>
    </xf>
    <xf numFmtId="0" fontId="28" fillId="0" borderId="1" xfId="0" applyFont="1" applyFill="1" applyBorder="1" applyAlignment="1">
      <alignment horizontal="right" vertical="center" wrapText="1"/>
    </xf>
    <xf numFmtId="49" fontId="28" fillId="0" borderId="37" xfId="0" applyNumberFormat="1" applyFont="1" applyBorder="1" applyAlignment="1" applyProtection="1">
      <alignment horizontal="left" vertical="center" wrapText="1"/>
      <protection locked="0"/>
    </xf>
    <xf numFmtId="165" fontId="28" fillId="0" borderId="1" xfId="0" quotePrefix="1" applyNumberFormat="1" applyFont="1" applyBorder="1" applyAlignment="1" applyProtection="1">
      <alignment horizontal="center" vertical="center" wrapText="1"/>
      <protection locked="0"/>
    </xf>
    <xf numFmtId="165" fontId="28" fillId="0" borderId="45" xfId="0" applyNumberFormat="1" applyFont="1" applyBorder="1" applyAlignment="1" applyProtection="1">
      <alignment horizontal="center" vertical="center" wrapText="1"/>
      <protection locked="0"/>
    </xf>
    <xf numFmtId="9" fontId="28" fillId="0" borderId="46" xfId="5" applyFont="1" applyBorder="1" applyAlignment="1" applyProtection="1">
      <alignment horizontal="center" vertical="center" wrapText="1"/>
      <protection locked="0"/>
    </xf>
    <xf numFmtId="14" fontId="28" fillId="0" borderId="2" xfId="0" applyNumberFormat="1" applyFont="1" applyBorder="1" applyAlignment="1" applyProtection="1">
      <alignment horizontal="right" vertical="center" wrapText="1"/>
      <protection locked="0"/>
    </xf>
    <xf numFmtId="14" fontId="28" fillId="0" borderId="20" xfId="0" applyNumberFormat="1" applyFont="1" applyBorder="1" applyAlignment="1" applyProtection="1">
      <alignment horizontal="right" vertical="center" wrapText="1"/>
      <protection locked="0"/>
    </xf>
    <xf numFmtId="0" fontId="28" fillId="0" borderId="21" xfId="0" applyFont="1" applyFill="1" applyBorder="1" applyAlignment="1">
      <alignment horizontal="right" vertical="center" wrapText="1"/>
    </xf>
    <xf numFmtId="9" fontId="28" fillId="0" borderId="24" xfId="5" applyFont="1" applyBorder="1" applyAlignment="1" applyProtection="1">
      <alignment horizontal="center" vertical="center" wrapText="1"/>
      <protection locked="0"/>
    </xf>
    <xf numFmtId="165" fontId="28" fillId="0" borderId="21" xfId="0" quotePrefix="1" applyNumberFormat="1" applyFont="1" applyBorder="1" applyAlignment="1">
      <alignment horizontal="center" vertical="top"/>
    </xf>
    <xf numFmtId="9" fontId="28" fillId="0" borderId="24" xfId="5" applyFont="1" applyBorder="1" applyAlignment="1" applyProtection="1">
      <alignment horizontal="left" vertical="center" wrapText="1"/>
      <protection locked="0"/>
    </xf>
    <xf numFmtId="9" fontId="28" fillId="0" borderId="29" xfId="5" applyFont="1" applyBorder="1" applyAlignment="1" applyProtection="1">
      <alignment horizontal="center" vertical="center" wrapText="1"/>
      <protection locked="0"/>
    </xf>
    <xf numFmtId="165" fontId="28" fillId="0" borderId="20" xfId="0" applyNumberFormat="1" applyFont="1" applyBorder="1" applyAlignment="1" applyProtection="1">
      <alignment horizontal="center" vertical="center" wrapText="1"/>
      <protection locked="0"/>
    </xf>
    <xf numFmtId="165" fontId="28" fillId="0" borderId="50" xfId="0" applyNumberFormat="1" applyFont="1" applyBorder="1" applyAlignment="1" applyProtection="1">
      <alignment horizontal="center" vertical="center" wrapText="1"/>
      <protection locked="0"/>
    </xf>
    <xf numFmtId="49" fontId="3" fillId="10" borderId="41" xfId="0" applyNumberFormat="1" applyFont="1" applyFill="1" applyBorder="1" applyAlignment="1">
      <alignment vertical="top"/>
    </xf>
    <xf numFmtId="49" fontId="3" fillId="10" borderId="8" xfId="0" applyNumberFormat="1" applyFont="1" applyFill="1" applyBorder="1" applyAlignment="1">
      <alignment vertical="top" wrapText="1"/>
    </xf>
    <xf numFmtId="14" fontId="3" fillId="10" borderId="8" xfId="0" applyNumberFormat="1" applyFont="1" applyFill="1" applyBorder="1" applyAlignment="1">
      <alignment vertical="top"/>
    </xf>
    <xf numFmtId="9" fontId="3" fillId="10" borderId="8" xfId="5" applyFont="1" applyFill="1" applyBorder="1" applyAlignment="1">
      <alignment vertical="top"/>
    </xf>
    <xf numFmtId="0" fontId="0" fillId="10" borderId="8" xfId="0" applyFill="1" applyBorder="1"/>
    <xf numFmtId="49" fontId="3" fillId="10" borderId="44" xfId="0" applyNumberFormat="1" applyFont="1" applyFill="1" applyBorder="1" applyAlignment="1">
      <alignment vertical="top"/>
    </xf>
    <xf numFmtId="49" fontId="3" fillId="10" borderId="0" xfId="0" applyNumberFormat="1" applyFont="1" applyFill="1" applyBorder="1" applyAlignment="1">
      <alignment vertical="top" wrapText="1"/>
    </xf>
    <xf numFmtId="14" fontId="3" fillId="10" borderId="0" xfId="0" applyNumberFormat="1" applyFont="1" applyFill="1" applyBorder="1" applyAlignment="1">
      <alignment vertical="top"/>
    </xf>
    <xf numFmtId="9" fontId="3" fillId="10" borderId="0" xfId="5" applyFont="1" applyFill="1" applyBorder="1" applyAlignment="1">
      <alignment vertical="top"/>
    </xf>
    <xf numFmtId="0" fontId="0" fillId="10" borderId="0" xfId="0" applyFill="1" applyBorder="1"/>
    <xf numFmtId="0" fontId="0" fillId="0" borderId="44" xfId="0" applyBorder="1"/>
    <xf numFmtId="49" fontId="3" fillId="10" borderId="0" xfId="0" applyNumberFormat="1" applyFont="1" applyFill="1" applyBorder="1" applyAlignment="1">
      <alignment vertical="top"/>
    </xf>
    <xf numFmtId="0" fontId="0" fillId="0" borderId="10" xfId="0" applyBorder="1"/>
    <xf numFmtId="49" fontId="3" fillId="10" borderId="7" xfId="0" applyNumberFormat="1" applyFont="1" applyFill="1" applyBorder="1" applyAlignment="1">
      <alignment vertical="top"/>
    </xf>
    <xf numFmtId="14" fontId="3" fillId="10" borderId="7" xfId="0" applyNumberFormat="1" applyFont="1" applyFill="1" applyBorder="1" applyAlignment="1">
      <alignment vertical="top"/>
    </xf>
    <xf numFmtId="9" fontId="3" fillId="10" borderId="7" xfId="5" applyFont="1" applyFill="1" applyBorder="1" applyAlignment="1">
      <alignment vertical="top"/>
    </xf>
    <xf numFmtId="49" fontId="3" fillId="10" borderId="7" xfId="0" applyNumberFormat="1" applyFont="1" applyFill="1" applyBorder="1" applyAlignment="1">
      <alignment vertical="top" wrapText="1"/>
    </xf>
    <xf numFmtId="0" fontId="3" fillId="10" borderId="7" xfId="0" applyFont="1" applyFill="1" applyBorder="1" applyAlignment="1">
      <alignment vertical="top"/>
    </xf>
    <xf numFmtId="0" fontId="3" fillId="0" borderId="0" xfId="0" applyFont="1" applyAlignment="1">
      <alignment vertical="top" wrapText="1"/>
    </xf>
    <xf numFmtId="0" fontId="3" fillId="0" borderId="0" xfId="2" applyFont="1" applyFill="1" applyAlignment="1">
      <alignment wrapText="1"/>
    </xf>
    <xf numFmtId="0" fontId="3" fillId="0" borderId="0" xfId="2" applyFont="1" applyFill="1" applyAlignment="1">
      <alignment horizontal="left" wrapText="1"/>
    </xf>
    <xf numFmtId="0" fontId="0" fillId="0" borderId="0" xfId="0" applyAlignment="1">
      <alignment wrapText="1"/>
    </xf>
    <xf numFmtId="0" fontId="4" fillId="0" borderId="0" xfId="0" applyFont="1" applyBorder="1" applyAlignment="1">
      <alignment horizontal="right" vertical="center" wrapText="1"/>
    </xf>
    <xf numFmtId="0" fontId="3" fillId="0" borderId="0" xfId="2" applyFont="1" applyAlignment="1">
      <alignment wrapText="1"/>
    </xf>
    <xf numFmtId="0" fontId="3" fillId="0" borderId="0" xfId="2" applyFont="1" applyAlignment="1">
      <alignment horizontal="left" wrapText="1"/>
    </xf>
    <xf numFmtId="0" fontId="3" fillId="0" borderId="1" xfId="0" applyFont="1" applyBorder="1" applyAlignment="1">
      <alignment horizontal="left" wrapText="1"/>
    </xf>
    <xf numFmtId="0" fontId="3" fillId="0" borderId="1" xfId="0" applyFont="1" applyBorder="1" applyAlignment="1">
      <alignment wrapText="1"/>
    </xf>
    <xf numFmtId="0" fontId="17" fillId="0" borderId="1" xfId="0" applyFont="1" applyBorder="1" applyAlignment="1">
      <alignment horizontal="left" vertical="center" wrapText="1"/>
    </xf>
    <xf numFmtId="9" fontId="20" fillId="0" borderId="1" xfId="0" applyNumberFormat="1" applyFont="1" applyBorder="1" applyAlignment="1">
      <alignment horizontal="left" wrapText="1"/>
    </xf>
    <xf numFmtId="49" fontId="20" fillId="0" borderId="1" xfId="0" applyNumberFormat="1" applyFont="1" applyBorder="1" applyAlignment="1">
      <alignment horizontal="left" wrapText="1"/>
    </xf>
    <xf numFmtId="6" fontId="20" fillId="0" borderId="1" xfId="0" applyNumberFormat="1" applyFont="1" applyBorder="1" applyAlignment="1">
      <alignment horizontal="left" wrapText="1"/>
    </xf>
    <xf numFmtId="0" fontId="3" fillId="0" borderId="0" xfId="0" applyFont="1" applyFill="1" applyAlignment="1">
      <alignment wrapText="1"/>
    </xf>
    <xf numFmtId="44" fontId="3" fillId="0" borderId="1" xfId="17" applyFont="1" applyBorder="1" applyAlignment="1">
      <alignment wrapText="1"/>
    </xf>
    <xf numFmtId="9" fontId="20" fillId="0" borderId="1" xfId="20" applyFont="1" applyBorder="1" applyAlignment="1">
      <alignment horizontal="left" wrapText="1"/>
    </xf>
    <xf numFmtId="9" fontId="18" fillId="0" borderId="1" xfId="20" applyFont="1" applyBorder="1" applyAlignment="1">
      <alignment vertical="top" wrapText="1"/>
    </xf>
    <xf numFmtId="9" fontId="3" fillId="0" borderId="1" xfId="20" applyFont="1" applyBorder="1" applyAlignment="1">
      <alignment vertical="top" wrapText="1"/>
    </xf>
    <xf numFmtId="44" fontId="20" fillId="0" borderId="1" xfId="19" applyFont="1" applyBorder="1" applyAlignment="1">
      <alignment horizontal="left" wrapText="1"/>
    </xf>
    <xf numFmtId="44" fontId="3" fillId="0" borderId="1" xfId="19" applyFont="1" applyBorder="1" applyAlignment="1">
      <alignment wrapText="1"/>
    </xf>
    <xf numFmtId="168" fontId="20" fillId="0" borderId="1" xfId="0" applyNumberFormat="1" applyFont="1" applyBorder="1" applyAlignment="1">
      <alignment wrapText="1"/>
    </xf>
    <xf numFmtId="168" fontId="18" fillId="0" borderId="1" xfId="0" applyNumberFormat="1" applyFont="1" applyBorder="1" applyAlignment="1">
      <alignment vertical="top" wrapText="1"/>
    </xf>
    <xf numFmtId="168" fontId="3" fillId="0" borderId="1" xfId="0" applyNumberFormat="1" applyFont="1" applyBorder="1" applyAlignment="1">
      <alignment wrapText="1"/>
    </xf>
    <xf numFmtId="49" fontId="28" fillId="0" borderId="7" xfId="0" applyNumberFormat="1" applyFont="1" applyBorder="1" applyAlignment="1" applyProtection="1">
      <alignment horizontal="left" vertical="center" wrapText="1"/>
      <protection locked="0"/>
    </xf>
    <xf numFmtId="9" fontId="28" fillId="0" borderId="29" xfId="5" applyFont="1" applyBorder="1" applyAlignment="1" applyProtection="1">
      <alignment horizontal="left" vertical="center" wrapText="1"/>
      <protection locked="0"/>
    </xf>
    <xf numFmtId="49" fontId="32" fillId="0" borderId="17" xfId="0" applyNumberFormat="1" applyFont="1" applyBorder="1" applyAlignment="1" applyProtection="1">
      <alignment horizontal="right" vertical="center" wrapText="1"/>
      <protection locked="0"/>
    </xf>
    <xf numFmtId="165" fontId="32" fillId="0" borderId="17" xfId="0" applyNumberFormat="1" applyFont="1" applyBorder="1" applyAlignment="1" applyProtection="1">
      <alignment horizontal="center" vertical="center" wrapText="1"/>
      <protection locked="0"/>
    </xf>
    <xf numFmtId="165" fontId="32" fillId="0" borderId="4" xfId="0" applyNumberFormat="1" applyFont="1" applyBorder="1" applyAlignment="1" applyProtection="1">
      <alignment horizontal="center" vertical="center" wrapText="1"/>
      <protection locked="0"/>
    </xf>
    <xf numFmtId="9" fontId="32" fillId="0" borderId="27" xfId="5" applyFont="1" applyBorder="1" applyAlignment="1" applyProtection="1">
      <alignment horizontal="center" vertical="center" wrapText="1"/>
      <protection locked="0"/>
    </xf>
    <xf numFmtId="49" fontId="32" fillId="0" borderId="7" xfId="0" applyNumberFormat="1" applyFont="1" applyBorder="1" applyAlignment="1" applyProtection="1">
      <alignment horizontal="left" vertical="center" wrapText="1"/>
      <protection locked="0"/>
    </xf>
    <xf numFmtId="49" fontId="32" fillId="0" borderId="10" xfId="0" applyNumberFormat="1" applyFont="1" applyBorder="1" applyAlignment="1" applyProtection="1">
      <alignment horizontal="center" vertical="center" wrapText="1"/>
      <protection locked="0"/>
    </xf>
    <xf numFmtId="0" fontId="4" fillId="0" borderId="0" xfId="0" applyFont="1" applyFill="1" applyBorder="1" applyAlignment="1">
      <alignment horizontal="right" vertical="center"/>
    </xf>
    <xf numFmtId="0" fontId="35" fillId="0" borderId="0" xfId="2" applyFont="1" applyProtection="1"/>
    <xf numFmtId="0" fontId="34" fillId="0" borderId="0" xfId="0" applyFont="1"/>
    <xf numFmtId="14" fontId="3" fillId="0" borderId="0" xfId="2" quotePrefix="1" applyNumberFormat="1" applyFont="1" applyBorder="1" applyAlignment="1" applyProtection="1">
      <alignment horizontal="center" vertical="top" wrapText="1"/>
    </xf>
    <xf numFmtId="0" fontId="15" fillId="0" borderId="4" xfId="0" applyFont="1" applyBorder="1" applyAlignment="1">
      <alignment horizontal="right" vertical="center" wrapText="1"/>
    </xf>
    <xf numFmtId="0" fontId="15" fillId="0" borderId="1" xfId="0" applyFont="1" applyBorder="1" applyAlignment="1">
      <alignment horizontal="right" vertical="center" wrapText="1"/>
    </xf>
    <xf numFmtId="14" fontId="15" fillId="0" borderId="4" xfId="0" applyNumberFormat="1" applyFont="1" applyBorder="1" applyAlignment="1">
      <alignment horizontal="left" vertical="center" wrapText="1"/>
    </xf>
    <xf numFmtId="14" fontId="15" fillId="0" borderId="1" xfId="0" applyNumberFormat="1" applyFont="1" applyBorder="1" applyAlignment="1">
      <alignment horizontal="left" vertical="center" wrapText="1"/>
    </xf>
    <xf numFmtId="9" fontId="15" fillId="0" borderId="4" xfId="20" applyFont="1" applyBorder="1" applyAlignment="1">
      <alignment horizontal="left" vertical="center" wrapText="1"/>
    </xf>
    <xf numFmtId="9" fontId="15" fillId="0" borderId="1" xfId="20" applyFont="1" applyBorder="1" applyAlignment="1">
      <alignment horizontal="left" vertical="center" wrapText="1"/>
    </xf>
    <xf numFmtId="166" fontId="19" fillId="0" borderId="10" xfId="0" applyNumberFormat="1" applyFont="1" applyBorder="1" applyAlignment="1" applyProtection="1">
      <alignment horizontal="center" vertical="center" wrapText="1"/>
      <protection locked="0"/>
    </xf>
    <xf numFmtId="166" fontId="19" fillId="0" borderId="21" xfId="0" applyNumberFormat="1" applyFont="1" applyBorder="1" applyAlignment="1" applyProtection="1">
      <alignment horizontal="center" vertical="center" wrapText="1"/>
      <protection locked="0"/>
    </xf>
    <xf numFmtId="166" fontId="18" fillId="0" borderId="3" xfId="0" applyNumberFormat="1" applyFont="1" applyBorder="1" applyAlignment="1">
      <alignment horizontal="center" vertical="center" wrapText="1"/>
    </xf>
    <xf numFmtId="166" fontId="18" fillId="0" borderId="6" xfId="0" applyNumberFormat="1" applyFont="1" applyBorder="1" applyAlignment="1">
      <alignment horizontal="center" vertical="center" wrapText="1"/>
    </xf>
    <xf numFmtId="0" fontId="15" fillId="0" borderId="3" xfId="0" applyFont="1" applyBorder="1" applyAlignment="1">
      <alignment horizontal="right" vertical="center" wrapText="1"/>
    </xf>
    <xf numFmtId="0" fontId="4" fillId="0" borderId="0" xfId="0" applyFont="1" applyFill="1" applyBorder="1" applyAlignment="1">
      <alignment horizontal="right" vertical="center" wrapText="1"/>
    </xf>
    <xf numFmtId="0" fontId="0" fillId="11" borderId="44" xfId="0" applyFill="1" applyBorder="1"/>
    <xf numFmtId="0" fontId="4" fillId="12" borderId="55" xfId="0" applyFont="1" applyFill="1" applyBorder="1" applyAlignment="1">
      <alignment horizontal="center" vertical="center" wrapText="1"/>
    </xf>
    <xf numFmtId="0" fontId="4" fillId="16" borderId="55" xfId="0" applyFont="1" applyFill="1" applyBorder="1" applyAlignment="1">
      <alignment vertical="center" wrapText="1"/>
    </xf>
    <xf numFmtId="0" fontId="4" fillId="16" borderId="54" xfId="0" applyFont="1" applyFill="1" applyBorder="1" applyAlignment="1">
      <alignment horizontal="center" vertical="center" wrapText="1"/>
    </xf>
    <xf numFmtId="0" fontId="4" fillId="16" borderId="55" xfId="0" applyFont="1" applyFill="1" applyBorder="1" applyAlignment="1">
      <alignment horizontal="center" vertical="center" wrapText="1"/>
    </xf>
    <xf numFmtId="0" fontId="4" fillId="16" borderId="57" xfId="0" applyFont="1" applyFill="1" applyBorder="1" applyAlignment="1">
      <alignment horizontal="center" vertical="center" wrapText="1"/>
    </xf>
    <xf numFmtId="0" fontId="4" fillId="16" borderId="16" xfId="0" applyFont="1" applyFill="1" applyBorder="1" applyAlignment="1">
      <alignment vertical="center" wrapText="1"/>
    </xf>
    <xf numFmtId="0" fontId="4" fillId="16" borderId="1" xfId="2" applyFont="1" applyFill="1" applyBorder="1" applyAlignment="1" applyProtection="1">
      <alignment horizontal="center" vertical="top" wrapText="1"/>
    </xf>
    <xf numFmtId="14" fontId="4" fillId="16" borderId="1" xfId="2" applyNumberFormat="1" applyFont="1" applyFill="1" applyBorder="1" applyAlignment="1" applyProtection="1">
      <alignment horizontal="center" vertical="top" wrapText="1"/>
    </xf>
    <xf numFmtId="0" fontId="36" fillId="14" borderId="21" xfId="0" applyFont="1" applyFill="1" applyBorder="1" applyAlignment="1">
      <alignment horizontal="center" vertical="center" wrapText="1"/>
    </xf>
    <xf numFmtId="0" fontId="4" fillId="18" borderId="29" xfId="0" applyFont="1" applyFill="1" applyBorder="1" applyAlignment="1">
      <alignment horizontal="center" vertical="center" wrapText="1"/>
    </xf>
    <xf numFmtId="165" fontId="32" fillId="19" borderId="4" xfId="0" applyNumberFormat="1" applyFont="1" applyFill="1" applyBorder="1" applyAlignment="1" applyProtection="1">
      <alignment horizontal="center" vertical="center" wrapText="1"/>
      <protection locked="0"/>
    </xf>
    <xf numFmtId="165" fontId="28" fillId="19" borderId="4" xfId="0" applyNumberFormat="1" applyFont="1" applyFill="1" applyBorder="1" applyAlignment="1" applyProtection="1">
      <alignment horizontal="center" vertical="center" wrapText="1"/>
      <protection locked="0"/>
    </xf>
    <xf numFmtId="165" fontId="28" fillId="19" borderId="21" xfId="0" quotePrefix="1" applyNumberFormat="1" applyFont="1" applyFill="1" applyBorder="1" applyAlignment="1">
      <alignment horizontal="center" vertical="top"/>
    </xf>
    <xf numFmtId="164" fontId="36" fillId="17" borderId="41" xfId="2" applyNumberFormat="1" applyFont="1" applyFill="1" applyBorder="1" applyAlignment="1" applyProtection="1">
      <alignment vertical="center"/>
    </xf>
    <xf numFmtId="164" fontId="36" fillId="17" borderId="8" xfId="2" applyNumberFormat="1" applyFont="1" applyFill="1" applyBorder="1" applyAlignment="1" applyProtection="1">
      <alignment vertical="center" wrapText="1"/>
    </xf>
    <xf numFmtId="0" fontId="4" fillId="16" borderId="54" xfId="0" applyFont="1" applyFill="1" applyBorder="1" applyAlignment="1">
      <alignment vertical="center" wrapText="1"/>
    </xf>
    <xf numFmtId="164" fontId="3" fillId="19" borderId="1" xfId="2" applyNumberFormat="1" applyFont="1" applyFill="1" applyBorder="1" applyAlignment="1" applyProtection="1">
      <alignment vertical="top" wrapText="1"/>
      <protection locked="0"/>
    </xf>
    <xf numFmtId="164" fontId="3" fillId="22" borderId="1" xfId="2" applyNumberFormat="1" applyFont="1" applyFill="1" applyBorder="1" applyAlignment="1" applyProtection="1">
      <alignment vertical="top" wrapText="1"/>
      <protection locked="0"/>
    </xf>
    <xf numFmtId="0" fontId="4" fillId="22" borderId="42" xfId="0" applyFont="1" applyFill="1" applyBorder="1" applyAlignment="1">
      <alignment horizontal="center" vertical="center" wrapText="1"/>
    </xf>
    <xf numFmtId="0" fontId="4" fillId="22" borderId="29" xfId="0" applyFont="1" applyFill="1" applyBorder="1" applyAlignment="1">
      <alignment horizontal="center" vertical="center" wrapText="1"/>
    </xf>
    <xf numFmtId="0" fontId="4" fillId="22" borderId="21" xfId="0" applyFont="1" applyFill="1" applyBorder="1" applyAlignment="1">
      <alignment horizontal="center" vertical="center" wrapText="1"/>
    </xf>
    <xf numFmtId="0" fontId="4" fillId="22" borderId="30" xfId="0" applyFont="1" applyFill="1" applyBorder="1" applyAlignment="1">
      <alignment horizontal="center" vertical="center" wrapText="1"/>
    </xf>
    <xf numFmtId="0" fontId="39" fillId="0" borderId="17" xfId="0" applyFont="1" applyBorder="1" applyAlignment="1" applyProtection="1">
      <alignment horizontal="center" vertical="center" wrapText="1"/>
      <protection locked="0"/>
    </xf>
    <xf numFmtId="0" fontId="39" fillId="0" borderId="17" xfId="0" applyFont="1" applyBorder="1" applyAlignment="1" applyProtection="1">
      <alignment horizontal="left" vertical="center" wrapText="1"/>
      <protection locked="0"/>
    </xf>
    <xf numFmtId="0" fontId="39" fillId="0" borderId="4" xfId="0" applyFont="1" applyBorder="1" applyAlignment="1" applyProtection="1">
      <alignment horizontal="left" vertical="center" wrapText="1"/>
      <protection locked="0"/>
    </xf>
    <xf numFmtId="0" fontId="39" fillId="0" borderId="4" xfId="0" applyFont="1" applyBorder="1" applyAlignment="1" applyProtection="1">
      <alignment horizontal="center" vertical="center" wrapText="1"/>
      <protection locked="0"/>
    </xf>
    <xf numFmtId="166" fontId="39" fillId="0" borderId="10" xfId="0" applyNumberFormat="1" applyFont="1" applyBorder="1" applyAlignment="1" applyProtection="1">
      <alignment horizontal="center" vertical="center" wrapText="1"/>
      <protection locked="0"/>
    </xf>
    <xf numFmtId="5" fontId="39" fillId="0" borderId="27" xfId="19" applyNumberFormat="1" applyFont="1" applyBorder="1" applyAlignment="1" applyProtection="1">
      <alignment horizontal="center" vertical="center" wrapText="1"/>
      <protection locked="0"/>
    </xf>
    <xf numFmtId="0" fontId="4" fillId="21" borderId="1" xfId="2" applyFont="1" applyFill="1" applyBorder="1" applyAlignment="1">
      <alignment horizontal="center" vertical="center" wrapText="1"/>
    </xf>
    <xf numFmtId="166" fontId="3" fillId="22" borderId="1" xfId="2" applyNumberFormat="1" applyFont="1" applyFill="1" applyBorder="1" applyAlignment="1" applyProtection="1">
      <alignment horizontal="center" vertical="center"/>
      <protection locked="0"/>
    </xf>
    <xf numFmtId="166" fontId="8" fillId="22" borderId="1" xfId="2" applyNumberFormat="1" applyFont="1" applyFill="1" applyBorder="1" applyAlignment="1" applyProtection="1">
      <alignment horizontal="center" vertical="center"/>
      <protection locked="0"/>
    </xf>
    <xf numFmtId="166" fontId="3" fillId="22" borderId="21" xfId="2" applyNumberFormat="1" applyFont="1" applyFill="1" applyBorder="1" applyAlignment="1" applyProtection="1">
      <alignment horizontal="center" vertical="center"/>
      <protection locked="0"/>
    </xf>
    <xf numFmtId="166" fontId="14" fillId="22" borderId="4" xfId="2" applyNumberFormat="1" applyFont="1" applyFill="1" applyBorder="1" applyAlignment="1">
      <alignment horizontal="center" vertical="center"/>
    </xf>
    <xf numFmtId="166" fontId="4" fillId="22" borderId="4" xfId="2" applyNumberFormat="1" applyFont="1" applyFill="1" applyBorder="1" applyAlignment="1">
      <alignment horizontal="center" vertical="center"/>
    </xf>
    <xf numFmtId="167" fontId="3" fillId="22" borderId="4" xfId="5" applyNumberFormat="1" applyFont="1" applyFill="1" applyBorder="1" applyAlignment="1">
      <alignment horizontal="center" vertical="center"/>
    </xf>
    <xf numFmtId="0" fontId="14" fillId="22" borderId="4" xfId="2" applyFont="1" applyFill="1" applyBorder="1" applyAlignment="1">
      <alignment vertical="center"/>
    </xf>
    <xf numFmtId="0" fontId="3" fillId="16" borderId="12" xfId="0" applyFont="1" applyFill="1" applyBorder="1" applyAlignment="1">
      <alignment vertical="center" wrapText="1"/>
    </xf>
    <xf numFmtId="0" fontId="3" fillId="16" borderId="11" xfId="0" applyFont="1" applyFill="1" applyBorder="1" applyAlignment="1">
      <alignment horizontal="center" vertical="center" wrapText="1"/>
    </xf>
    <xf numFmtId="0" fontId="3" fillId="16" borderId="12" xfId="0" applyFont="1" applyFill="1" applyBorder="1" applyAlignment="1">
      <alignment horizontal="center" vertical="center" wrapText="1"/>
    </xf>
    <xf numFmtId="0" fontId="3" fillId="16" borderId="11" xfId="0" applyFont="1" applyFill="1" applyBorder="1" applyAlignment="1">
      <alignment vertical="center" wrapText="1"/>
    </xf>
    <xf numFmtId="0" fontId="3" fillId="16" borderId="2" xfId="0" applyFont="1" applyFill="1" applyBorder="1" applyAlignment="1">
      <alignment vertical="center" wrapText="1"/>
    </xf>
    <xf numFmtId="0" fontId="3" fillId="16" borderId="1" xfId="0" applyFont="1" applyFill="1" applyBorder="1" applyAlignment="1">
      <alignment horizontal="center" vertical="center" wrapText="1"/>
    </xf>
    <xf numFmtId="0" fontId="15" fillId="22" borderId="1" xfId="0" applyFont="1" applyFill="1" applyBorder="1" applyAlignment="1">
      <alignment vertical="top" wrapText="1"/>
    </xf>
    <xf numFmtId="0" fontId="15" fillId="22" borderId="1" xfId="0" applyFont="1" applyFill="1" applyBorder="1" applyAlignment="1">
      <alignment vertical="center" wrapText="1"/>
    </xf>
    <xf numFmtId="166" fontId="4" fillId="20" borderId="55" xfId="2" applyNumberFormat="1" applyFont="1" applyFill="1" applyBorder="1" applyAlignment="1">
      <alignment horizontal="center" vertical="center"/>
    </xf>
    <xf numFmtId="166" fontId="4" fillId="20" borderId="57" xfId="2" applyNumberFormat="1" applyFont="1" applyFill="1" applyBorder="1" applyAlignment="1">
      <alignment horizontal="center" vertical="center"/>
    </xf>
    <xf numFmtId="166" fontId="18" fillId="20" borderId="4" xfId="0" applyNumberFormat="1" applyFont="1" applyFill="1" applyBorder="1" applyAlignment="1">
      <alignment horizontal="center" vertical="center" wrapText="1"/>
    </xf>
    <xf numFmtId="166" fontId="18" fillId="20" borderId="6" xfId="0" applyNumberFormat="1" applyFont="1" applyFill="1" applyBorder="1" applyAlignment="1">
      <alignment horizontal="center" vertical="center" wrapText="1"/>
    </xf>
    <xf numFmtId="0" fontId="0" fillId="0" borderId="0" xfId="0" applyAlignment="1">
      <alignment horizontal="center"/>
    </xf>
    <xf numFmtId="49" fontId="3" fillId="10" borderId="11" xfId="0" applyNumberFormat="1" applyFont="1" applyFill="1" applyBorder="1" applyAlignment="1">
      <alignment vertical="top"/>
    </xf>
    <xf numFmtId="49" fontId="3" fillId="10" borderId="12" xfId="0" applyNumberFormat="1" applyFont="1" applyFill="1" applyBorder="1" applyAlignment="1">
      <alignment vertical="top" wrapText="1"/>
    </xf>
    <xf numFmtId="14" fontId="3" fillId="10" borderId="12" xfId="0" applyNumberFormat="1" applyFont="1" applyFill="1" applyBorder="1" applyAlignment="1">
      <alignment vertical="top"/>
    </xf>
    <xf numFmtId="9" fontId="3" fillId="10" borderId="2" xfId="5" applyFont="1" applyFill="1" applyBorder="1" applyAlignment="1">
      <alignment horizontal="center" vertical="top"/>
    </xf>
    <xf numFmtId="9" fontId="3" fillId="10" borderId="9" xfId="5" applyFont="1" applyFill="1" applyBorder="1" applyAlignment="1">
      <alignment horizontal="center" vertical="top"/>
    </xf>
    <xf numFmtId="9" fontId="3" fillId="10" borderId="38" xfId="5" applyFont="1" applyFill="1" applyBorder="1" applyAlignment="1">
      <alignment horizontal="center" vertical="top"/>
    </xf>
    <xf numFmtId="0" fontId="4" fillId="16" borderId="16" xfId="0" applyFont="1" applyFill="1" applyBorder="1" applyAlignment="1">
      <alignment horizontal="center" vertical="center" wrapText="1"/>
    </xf>
    <xf numFmtId="0" fontId="33" fillId="13" borderId="52" xfId="0" applyFont="1" applyFill="1"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32" fillId="0" borderId="4" xfId="0" applyFont="1" applyBorder="1" applyAlignment="1" applyProtection="1">
      <alignment horizontal="center" vertical="center" wrapText="1"/>
      <protection locked="0"/>
    </xf>
    <xf numFmtId="0" fontId="4" fillId="16" borderId="56" xfId="0" applyFont="1" applyFill="1" applyBorder="1" applyAlignment="1">
      <alignment horizontal="center" vertical="center" wrapText="1"/>
    </xf>
    <xf numFmtId="165" fontId="3" fillId="0" borderId="0" xfId="2" applyNumberFormat="1" applyFont="1" applyBorder="1" applyAlignment="1" applyProtection="1">
      <alignment horizontal="center" vertical="top" wrapText="1"/>
    </xf>
    <xf numFmtId="0" fontId="4" fillId="0" borderId="0" xfId="0" applyFont="1" applyFill="1" applyBorder="1" applyAlignment="1">
      <alignment horizontal="center" vertical="center" wrapText="1"/>
    </xf>
    <xf numFmtId="0" fontId="4" fillId="0" borderId="13" xfId="2" applyFont="1" applyBorder="1" applyAlignment="1">
      <alignment horizontal="left" vertical="center"/>
    </xf>
    <xf numFmtId="166" fontId="4" fillId="20" borderId="59" xfId="2" applyNumberFormat="1" applyFont="1" applyFill="1" applyBorder="1" applyAlignment="1">
      <alignment horizontal="center" vertical="center"/>
    </xf>
    <xf numFmtId="0" fontId="15" fillId="0" borderId="3" xfId="0" applyFont="1" applyBorder="1" applyAlignment="1">
      <alignment horizontal="left" vertical="center" wrapText="1"/>
    </xf>
    <xf numFmtId="9" fontId="15" fillId="0" borderId="3" xfId="20" applyFont="1" applyBorder="1" applyAlignment="1">
      <alignment horizontal="left" vertical="center" wrapText="1"/>
    </xf>
    <xf numFmtId="0" fontId="4" fillId="25" borderId="54" xfId="2" applyFont="1" applyFill="1" applyBorder="1" applyAlignment="1">
      <alignment horizontal="left" vertical="center"/>
    </xf>
    <xf numFmtId="0" fontId="4" fillId="25" borderId="55" xfId="2" applyFont="1" applyFill="1" applyBorder="1" applyAlignment="1">
      <alignment horizontal="left" vertical="center"/>
    </xf>
    <xf numFmtId="0" fontId="4" fillId="25" borderId="57" xfId="2" applyFont="1" applyFill="1" applyBorder="1" applyAlignment="1">
      <alignment horizontal="left" vertical="center"/>
    </xf>
    <xf numFmtId="0" fontId="24" fillId="0" borderId="0" xfId="2" applyFont="1" applyBorder="1"/>
    <xf numFmtId="0" fontId="4" fillId="13" borderId="1" xfId="0" applyFont="1" applyFill="1" applyBorder="1" applyAlignment="1" applyProtection="1">
      <alignment horizontal="center" vertical="center"/>
      <protection locked="0"/>
    </xf>
    <xf numFmtId="0" fontId="4" fillId="16" borderId="13" xfId="0" applyFont="1" applyFill="1" applyBorder="1" applyAlignment="1">
      <alignment horizontal="center" vertical="center" wrapText="1"/>
    </xf>
    <xf numFmtId="0" fontId="4" fillId="16" borderId="58" xfId="0" applyFont="1" applyFill="1" applyBorder="1" applyAlignment="1">
      <alignment horizontal="center" vertical="center" wrapText="1"/>
    </xf>
    <xf numFmtId="0" fontId="4" fillId="16" borderId="14"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4" fillId="13" borderId="41" xfId="0" applyFont="1" applyFill="1" applyBorder="1" applyAlignment="1" applyProtection="1">
      <alignment horizontal="center" vertical="center"/>
      <protection locked="0"/>
    </xf>
    <xf numFmtId="0" fontId="4" fillId="13" borderId="5" xfId="0" applyFont="1" applyFill="1" applyBorder="1" applyAlignment="1" applyProtection="1">
      <alignment horizontal="center" vertical="center"/>
      <protection locked="0"/>
    </xf>
    <xf numFmtId="0" fontId="4" fillId="13" borderId="10" xfId="0" applyFont="1" applyFill="1" applyBorder="1" applyAlignment="1" applyProtection="1">
      <alignment horizontal="center" vertical="center"/>
      <protection locked="0"/>
    </xf>
    <xf numFmtId="0" fontId="4" fillId="13" borderId="38" xfId="0"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164" fontId="6" fillId="5" borderId="11" xfId="2" applyNumberFormat="1" applyFont="1" applyFill="1" applyBorder="1" applyAlignment="1" applyProtection="1">
      <alignment horizontal="center" vertical="center" wrapText="1"/>
    </xf>
    <xf numFmtId="164" fontId="6" fillId="5" borderId="12" xfId="2" applyNumberFormat="1" applyFont="1" applyFill="1" applyBorder="1" applyAlignment="1" applyProtection="1">
      <alignment horizontal="center" vertical="center" wrapText="1"/>
    </xf>
    <xf numFmtId="164" fontId="6" fillId="5" borderId="2" xfId="2" applyNumberFormat="1" applyFont="1" applyFill="1" applyBorder="1" applyAlignment="1" applyProtection="1">
      <alignment horizontal="center" vertical="center" wrapText="1"/>
    </xf>
    <xf numFmtId="0" fontId="4" fillId="4" borderId="31" xfId="0"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49"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46"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29" fillId="0" borderId="48" xfId="0" applyFont="1" applyBorder="1" applyAlignment="1" applyProtection="1">
      <alignment horizontal="left" vertical="center" wrapText="1"/>
      <protection locked="0"/>
    </xf>
    <xf numFmtId="0" fontId="29" fillId="0" borderId="47" xfId="0" applyFont="1" applyBorder="1" applyAlignment="1" applyProtection="1">
      <alignment horizontal="left" vertical="center" wrapText="1"/>
      <protection locked="0"/>
    </xf>
    <xf numFmtId="0" fontId="29" fillId="0" borderId="36" xfId="0" applyFont="1" applyBorder="1" applyAlignment="1" applyProtection="1">
      <alignment horizontal="left" vertical="center" wrapText="1"/>
      <protection locked="0"/>
    </xf>
    <xf numFmtId="165" fontId="28" fillId="0" borderId="51" xfId="0" applyNumberFormat="1" applyFont="1" applyBorder="1" applyAlignment="1" applyProtection="1">
      <alignment horizontal="center" vertical="center" wrapText="1"/>
      <protection locked="0"/>
    </xf>
    <xf numFmtId="165" fontId="28" fillId="0" borderId="52" xfId="0" applyNumberFormat="1" applyFont="1" applyBorder="1" applyAlignment="1" applyProtection="1">
      <alignment horizontal="center" vertical="center" wrapText="1"/>
      <protection locked="0"/>
    </xf>
    <xf numFmtId="0" fontId="29" fillId="0" borderId="11" xfId="0" applyFont="1" applyFill="1" applyBorder="1" applyAlignment="1" applyProtection="1">
      <alignment horizontal="left" vertical="center" wrapText="1"/>
      <protection locked="0"/>
    </xf>
    <xf numFmtId="0" fontId="29" fillId="0" borderId="12" xfId="0" applyFont="1" applyFill="1" applyBorder="1" applyAlignment="1" applyProtection="1">
      <alignment horizontal="left" vertical="center" wrapText="1"/>
      <protection locked="0"/>
    </xf>
    <xf numFmtId="0" fontId="29" fillId="0" borderId="37" xfId="0" applyFont="1" applyFill="1" applyBorder="1" applyAlignment="1" applyProtection="1">
      <alignment horizontal="left" vertical="center" wrapText="1"/>
      <protection locked="0"/>
    </xf>
    <xf numFmtId="165" fontId="28" fillId="0" borderId="25" xfId="0" applyNumberFormat="1" applyFont="1" applyBorder="1" applyAlignment="1" applyProtection="1">
      <alignment horizontal="center" vertical="center" wrapText="1"/>
      <protection locked="0"/>
    </xf>
    <xf numFmtId="0" fontId="29" fillId="0" borderId="11" xfId="0" applyFont="1" applyFill="1" applyBorder="1" applyAlignment="1">
      <alignment horizontal="left" vertical="center" wrapText="1"/>
    </xf>
    <xf numFmtId="0" fontId="29" fillId="0" borderId="12" xfId="0" applyFont="1" applyFill="1" applyBorder="1" applyAlignment="1">
      <alignment horizontal="left" vertical="center" wrapText="1"/>
    </xf>
    <xf numFmtId="0" fontId="29" fillId="0" borderId="37" xfId="0" applyFont="1" applyFill="1" applyBorder="1" applyAlignment="1">
      <alignment horizontal="left" vertical="center" wrapText="1"/>
    </xf>
    <xf numFmtId="0" fontId="4" fillId="0" borderId="9" xfId="0" applyFont="1" applyFill="1" applyBorder="1" applyAlignment="1">
      <alignment horizontal="right" vertical="center" wrapText="1"/>
    </xf>
    <xf numFmtId="0" fontId="3" fillId="2" borderId="0" xfId="2" applyFont="1" applyFill="1" applyAlignment="1" applyProtection="1">
      <alignment horizontal="left" vertical="center" wrapText="1"/>
    </xf>
    <xf numFmtId="164" fontId="3" fillId="0" borderId="39" xfId="2" applyNumberFormat="1" applyFont="1" applyBorder="1" applyAlignment="1" applyProtection="1">
      <alignment horizontal="center" vertical="center" wrapText="1"/>
    </xf>
    <xf numFmtId="164" fontId="3" fillId="0" borderId="40" xfId="2" applyNumberFormat="1" applyFont="1" applyBorder="1" applyAlignment="1" applyProtection="1">
      <alignment horizontal="center" vertical="center" wrapText="1"/>
    </xf>
    <xf numFmtId="164" fontId="4" fillId="21" borderId="1" xfId="2" applyNumberFormat="1" applyFont="1" applyFill="1" applyBorder="1" applyAlignment="1" applyProtection="1">
      <alignment horizontal="center" vertical="center" wrapText="1"/>
      <protection locked="0"/>
    </xf>
    <xf numFmtId="164" fontId="4" fillId="12" borderId="1" xfId="2" applyNumberFormat="1" applyFont="1" applyFill="1" applyBorder="1" applyAlignment="1" applyProtection="1">
      <alignment horizontal="center" vertical="center" wrapText="1"/>
    </xf>
    <xf numFmtId="164" fontId="4" fillId="21" borderId="1" xfId="2" applyNumberFormat="1" applyFont="1" applyFill="1" applyBorder="1" applyAlignment="1" applyProtection="1">
      <alignment horizontal="center" vertical="center" wrapText="1"/>
    </xf>
    <xf numFmtId="164" fontId="4" fillId="2" borderId="0" xfId="2" applyNumberFormat="1" applyFont="1" applyFill="1" applyAlignment="1" applyProtection="1">
      <alignment horizontal="right"/>
    </xf>
    <xf numFmtId="164" fontId="4" fillId="2" borderId="0" xfId="2" applyNumberFormat="1" applyFont="1" applyFill="1" applyBorder="1" applyAlignment="1" applyProtection="1">
      <alignment horizontal="right"/>
    </xf>
    <xf numFmtId="164" fontId="37" fillId="14" borderId="13" xfId="2" applyNumberFormat="1" applyFont="1" applyFill="1" applyBorder="1" applyAlignment="1" applyProtection="1">
      <alignment horizontal="center"/>
      <protection locked="0"/>
    </xf>
    <xf numFmtId="164" fontId="37" fillId="14" borderId="14" xfId="2" applyNumberFormat="1" applyFont="1" applyFill="1" applyBorder="1" applyAlignment="1" applyProtection="1">
      <alignment horizontal="center"/>
      <protection locked="0"/>
    </xf>
    <xf numFmtId="164" fontId="5" fillId="0" borderId="15" xfId="2" applyNumberFormat="1" applyFont="1" applyBorder="1" applyAlignment="1" applyProtection="1">
      <alignment horizontal="right" vertical="top" wrapText="1"/>
    </xf>
    <xf numFmtId="0" fontId="3" fillId="0" borderId="0" xfId="2" applyFont="1" applyAlignment="1" applyProtection="1">
      <alignment horizontal="left" vertical="center" wrapText="1"/>
    </xf>
    <xf numFmtId="0" fontId="4" fillId="25" borderId="1" xfId="2" applyFont="1" applyFill="1" applyBorder="1" applyAlignment="1" applyProtection="1">
      <alignment horizontal="center" vertical="center" wrapText="1"/>
    </xf>
    <xf numFmtId="164" fontId="36" fillId="17" borderId="0" xfId="2" applyNumberFormat="1" applyFont="1" applyFill="1" applyBorder="1" applyAlignment="1" applyProtection="1">
      <alignment horizontal="center" vertical="center" wrapText="1"/>
    </xf>
    <xf numFmtId="164" fontId="36" fillId="17" borderId="7" xfId="2" applyNumberFormat="1" applyFont="1" applyFill="1" applyBorder="1" applyAlignment="1" applyProtection="1">
      <alignment horizontal="center" vertical="center" wrapText="1"/>
    </xf>
    <xf numFmtId="0" fontId="38" fillId="17" borderId="1" xfId="0" applyFont="1" applyFill="1" applyBorder="1" applyAlignment="1" applyProtection="1">
      <alignment horizontal="center"/>
    </xf>
    <xf numFmtId="0" fontId="4" fillId="13" borderId="11" xfId="0" applyFont="1" applyFill="1" applyBorder="1" applyAlignment="1" applyProtection="1">
      <alignment horizontal="center" vertical="center"/>
      <protection locked="0"/>
    </xf>
    <xf numFmtId="0" fontId="4" fillId="13" borderId="12" xfId="0" applyFont="1" applyFill="1" applyBorder="1" applyAlignment="1" applyProtection="1">
      <alignment horizontal="center" vertical="center"/>
      <protection locked="0"/>
    </xf>
    <xf numFmtId="0" fontId="4" fillId="13" borderId="2" xfId="0" applyFont="1" applyFill="1" applyBorder="1" applyAlignment="1" applyProtection="1">
      <alignment horizontal="center" vertical="center"/>
      <protection locked="0"/>
    </xf>
    <xf numFmtId="164" fontId="36" fillId="17" borderId="11" xfId="2" applyNumberFormat="1" applyFont="1" applyFill="1" applyBorder="1" applyAlignment="1" applyProtection="1">
      <alignment horizontal="center" vertical="center" wrapText="1"/>
    </xf>
    <xf numFmtId="164" fontId="36" fillId="17" borderId="12" xfId="2" applyNumberFormat="1" applyFont="1" applyFill="1" applyBorder="1" applyAlignment="1" applyProtection="1">
      <alignment horizontal="center" vertical="center" wrapText="1"/>
    </xf>
    <xf numFmtId="164" fontId="36" fillId="17" borderId="2" xfId="2" applyNumberFormat="1" applyFont="1" applyFill="1" applyBorder="1" applyAlignment="1" applyProtection="1">
      <alignment horizontal="center" vertical="center" wrapText="1"/>
    </xf>
    <xf numFmtId="0" fontId="4" fillId="21" borderId="11" xfId="2" applyFont="1" applyFill="1" applyBorder="1" applyAlignment="1">
      <alignment horizontal="center" vertical="center" wrapText="1"/>
    </xf>
    <xf numFmtId="0" fontId="4" fillId="21" borderId="12" xfId="2" applyFont="1" applyFill="1" applyBorder="1" applyAlignment="1">
      <alignment horizontal="center" vertical="center" wrapText="1"/>
    </xf>
    <xf numFmtId="0" fontId="4" fillId="21" borderId="2" xfId="2" applyFont="1" applyFill="1" applyBorder="1" applyAlignment="1">
      <alignment horizontal="center" vertical="center" wrapText="1"/>
    </xf>
    <xf numFmtId="0" fontId="15" fillId="24" borderId="11" xfId="0" applyFont="1" applyFill="1" applyBorder="1" applyAlignment="1">
      <alignment horizontal="left" vertical="top" wrapText="1"/>
    </xf>
    <xf numFmtId="0" fontId="15" fillId="24" borderId="12" xfId="0" applyFont="1" applyFill="1" applyBorder="1" applyAlignment="1">
      <alignment horizontal="left" vertical="top" wrapText="1"/>
    </xf>
    <xf numFmtId="0" fontId="15" fillId="23" borderId="10" xfId="0" applyFont="1" applyFill="1" applyBorder="1" applyAlignment="1">
      <alignment vertical="top" wrapText="1"/>
    </xf>
    <xf numFmtId="0" fontId="15" fillId="23" borderId="7" xfId="0" applyFont="1" applyFill="1" applyBorder="1" applyAlignment="1">
      <alignment vertical="top" wrapText="1"/>
    </xf>
    <xf numFmtId="0" fontId="3" fillId="23" borderId="3" xfId="0" applyFont="1" applyFill="1" applyBorder="1" applyAlignment="1">
      <alignment horizontal="center" vertical="center" wrapText="1"/>
    </xf>
    <xf numFmtId="0" fontId="3" fillId="23" borderId="6" xfId="0" applyFont="1" applyFill="1" applyBorder="1" applyAlignment="1">
      <alignment horizontal="center" vertical="center" wrapText="1"/>
    </xf>
    <xf numFmtId="0" fontId="3" fillId="24" borderId="4"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15" fillId="24" borderId="10" xfId="0" applyFont="1" applyFill="1" applyBorder="1" applyAlignment="1">
      <alignment horizontal="left" vertical="top" wrapText="1"/>
    </xf>
    <xf numFmtId="0" fontId="15" fillId="24" borderId="7" xfId="0" applyFont="1" applyFill="1" applyBorder="1" applyAlignment="1">
      <alignment horizontal="left" vertical="top" wrapText="1"/>
    </xf>
    <xf numFmtId="0" fontId="15" fillId="24" borderId="38" xfId="0" applyFont="1" applyFill="1" applyBorder="1" applyAlignment="1">
      <alignment horizontal="left" vertical="top" wrapText="1"/>
    </xf>
    <xf numFmtId="0" fontId="3" fillId="16" borderId="11" xfId="0" applyFont="1" applyFill="1" applyBorder="1" applyAlignment="1">
      <alignment horizontal="center" vertical="center" wrapText="1"/>
    </xf>
    <xf numFmtId="0" fontId="3" fillId="16" borderId="12" xfId="0" applyFont="1" applyFill="1" applyBorder="1" applyAlignment="1">
      <alignment horizontal="center" vertical="center" wrapText="1"/>
    </xf>
    <xf numFmtId="0" fontId="3" fillId="16" borderId="2" xfId="0" applyFont="1" applyFill="1" applyBorder="1" applyAlignment="1">
      <alignment horizontal="center" vertical="center" wrapText="1"/>
    </xf>
    <xf numFmtId="0" fontId="15" fillId="23" borderId="11" xfId="0" applyFont="1" applyFill="1" applyBorder="1" applyAlignment="1">
      <alignment horizontal="left" vertical="top" wrapText="1"/>
    </xf>
    <xf numFmtId="0" fontId="15" fillId="23" borderId="12" xfId="0" applyFont="1" applyFill="1" applyBorder="1" applyAlignment="1">
      <alignment horizontal="left" vertical="top" wrapText="1"/>
    </xf>
    <xf numFmtId="0" fontId="15" fillId="23" borderId="2" xfId="0" applyFont="1" applyFill="1" applyBorder="1" applyAlignment="1">
      <alignment horizontal="left" vertical="top" wrapText="1"/>
    </xf>
    <xf numFmtId="0" fontId="3" fillId="23" borderId="4" xfId="0" applyFont="1" applyFill="1" applyBorder="1" applyAlignment="1">
      <alignment horizontal="center" vertical="center" wrapText="1"/>
    </xf>
    <xf numFmtId="0" fontId="3" fillId="24" borderId="3" xfId="0" applyFont="1" applyFill="1" applyBorder="1" applyAlignment="1">
      <alignment horizontal="center" vertical="center" wrapText="1"/>
    </xf>
    <xf numFmtId="0" fontId="3" fillId="24" borderId="6" xfId="0" applyFont="1" applyFill="1" applyBorder="1" applyAlignment="1">
      <alignment horizontal="center" vertical="center" wrapText="1"/>
    </xf>
    <xf numFmtId="0" fontId="3" fillId="15" borderId="11" xfId="0" applyFont="1" applyFill="1" applyBorder="1" applyAlignment="1">
      <alignment horizontal="center" wrapText="1"/>
    </xf>
    <xf numFmtId="0" fontId="3" fillId="15" borderId="12" xfId="0" applyFont="1" applyFill="1" applyBorder="1" applyAlignment="1">
      <alignment horizontal="center" wrapText="1"/>
    </xf>
    <xf numFmtId="0" fontId="3" fillId="15" borderId="2" xfId="0" applyFont="1" applyFill="1" applyBorder="1" applyAlignment="1">
      <alignment horizontal="center" wrapText="1"/>
    </xf>
    <xf numFmtId="0" fontId="15" fillId="23" borderId="11" xfId="0" applyFont="1" applyFill="1" applyBorder="1" applyAlignment="1">
      <alignment horizontal="left" vertical="center" wrapText="1"/>
    </xf>
    <xf numFmtId="0" fontId="15" fillId="23" borderId="12" xfId="0" applyFont="1" applyFill="1" applyBorder="1" applyAlignment="1">
      <alignment horizontal="left" vertical="center" wrapText="1"/>
    </xf>
    <xf numFmtId="0" fontId="15" fillId="24" borderId="11" xfId="0" applyFont="1" applyFill="1" applyBorder="1" applyAlignment="1">
      <alignment vertical="center" wrapText="1"/>
    </xf>
    <xf numFmtId="0" fontId="15" fillId="24" borderId="12" xfId="0" applyFont="1" applyFill="1" applyBorder="1" applyAlignment="1">
      <alignment vertical="center" wrapText="1"/>
    </xf>
    <xf numFmtId="0" fontId="15" fillId="24" borderId="11" xfId="0" applyFont="1" applyFill="1" applyBorder="1" applyAlignment="1">
      <alignment vertical="top" wrapText="1"/>
    </xf>
    <xf numFmtId="0" fontId="15" fillId="24" borderId="12" xfId="0" applyFont="1" applyFill="1" applyBorder="1" applyAlignment="1">
      <alignment vertical="top" wrapText="1"/>
    </xf>
    <xf numFmtId="0" fontId="4" fillId="13" borderId="1" xfId="0" applyFont="1" applyFill="1" applyBorder="1" applyAlignment="1" applyProtection="1">
      <alignment horizontal="center" vertical="center" wrapText="1"/>
      <protection locked="0"/>
    </xf>
    <xf numFmtId="0" fontId="36" fillId="14" borderId="41" xfId="0" applyFont="1" applyFill="1" applyBorder="1" applyAlignment="1">
      <alignment horizontal="center" vertical="center" wrapText="1"/>
    </xf>
    <xf numFmtId="0" fontId="36" fillId="14" borderId="5" xfId="0" applyFont="1" applyFill="1" applyBorder="1" applyAlignment="1">
      <alignment horizontal="center" vertical="center" wrapText="1"/>
    </xf>
    <xf numFmtId="0" fontId="36" fillId="14" borderId="10" xfId="0" applyFont="1" applyFill="1" applyBorder="1" applyAlignment="1">
      <alignment horizontal="center" vertical="center" wrapText="1"/>
    </xf>
    <xf numFmtId="0" fontId="36" fillId="14" borderId="38" xfId="0" applyFont="1" applyFill="1" applyBorder="1" applyAlignment="1">
      <alignment horizontal="center" vertical="center" wrapText="1"/>
    </xf>
    <xf numFmtId="0" fontId="26" fillId="0" borderId="44" xfId="0" applyFont="1" applyFill="1" applyBorder="1" applyAlignment="1">
      <alignment horizontal="center" vertical="center" wrapText="1"/>
    </xf>
    <xf numFmtId="0" fontId="26" fillId="0" borderId="0" xfId="0" applyFont="1" applyFill="1" applyAlignment="1">
      <alignment horizontal="center" vertical="center" wrapText="1"/>
    </xf>
    <xf numFmtId="0" fontId="15" fillId="23" borderId="10" xfId="0" applyFont="1" applyFill="1" applyBorder="1" applyAlignment="1">
      <alignment horizontal="left" vertical="top" wrapText="1"/>
    </xf>
    <xf numFmtId="0" fontId="15" fillId="23" borderId="7" xfId="0" applyFont="1" applyFill="1" applyBorder="1" applyAlignment="1">
      <alignment horizontal="left" vertical="top" wrapText="1"/>
    </xf>
  </cellXfs>
  <cellStyles count="21">
    <cellStyle name="Currency" xfId="19" builtinId="4"/>
    <cellStyle name="Currency 2" xfId="1"/>
    <cellStyle name="Currency 2 2" xfId="17"/>
    <cellStyle name="Hyperlink" xfId="18" builtinId="8"/>
    <cellStyle name="Hyperlink 2" xfId="16"/>
    <cellStyle name="Normal" xfId="0" builtinId="0"/>
    <cellStyle name="Normal 2" xfId="2"/>
    <cellStyle name="Normal 3" xfId="3"/>
    <cellStyle name="Normal 4" xfId="4"/>
    <cellStyle name="Percent" xfId="20" builtinId="5"/>
    <cellStyle name="Percent 2" xfId="5"/>
    <cellStyle name="Style 1" xfId="6"/>
    <cellStyle name="Style 10" xfId="7"/>
    <cellStyle name="Style 2" xfId="8"/>
    <cellStyle name="Style 3" xfId="9"/>
    <cellStyle name="Style 4" xfId="10"/>
    <cellStyle name="Style 5" xfId="11"/>
    <cellStyle name="Style 6" xfId="12"/>
    <cellStyle name="Style 7" xfId="13"/>
    <cellStyle name="Style 8" xfId="14"/>
    <cellStyle name="Style 9" xfId="15"/>
  </cellStyles>
  <dxfs count="13">
    <dxf>
      <fill>
        <patternFill>
          <bgColor theme="3" tint="0.59996337778862885"/>
        </patternFill>
      </fill>
    </dxf>
    <dxf>
      <font>
        <condense val="0"/>
        <extend val="0"/>
        <color indexed="8"/>
      </font>
      <fill>
        <patternFill patternType="none">
          <bgColor indexed="65"/>
        </patternFill>
      </fill>
    </dxf>
    <dxf>
      <font>
        <condense val="0"/>
        <extend val="0"/>
        <color indexed="8"/>
      </font>
      <fill>
        <patternFill patternType="none">
          <bgColor indexed="65"/>
        </patternFill>
      </fill>
    </dxf>
    <dxf>
      <font>
        <condense val="0"/>
        <extend val="0"/>
        <color indexed="8"/>
      </font>
      <fill>
        <patternFill patternType="none">
          <bgColor indexed="65"/>
        </patternFill>
      </fill>
    </dxf>
    <dxf>
      <font>
        <condense val="0"/>
        <extend val="0"/>
        <color indexed="8"/>
      </font>
      <fill>
        <patternFill patternType="none">
          <bgColor indexed="65"/>
        </patternFill>
      </fill>
    </dxf>
    <dxf>
      <font>
        <b/>
        <i val="0"/>
        <color rgb="FF00B050"/>
      </font>
      <fill>
        <patternFill>
          <bgColor rgb="FFCCFFCC"/>
        </patternFill>
      </fill>
    </dxf>
    <dxf>
      <font>
        <b/>
        <i val="0"/>
        <color rgb="FFFF0000"/>
      </font>
      <fill>
        <patternFill>
          <bgColor rgb="FFFFCCCC"/>
        </patternFill>
      </fill>
    </dxf>
    <dxf>
      <font>
        <b/>
        <i val="0"/>
        <color rgb="FF00B050"/>
      </font>
      <fill>
        <patternFill>
          <bgColor rgb="FFCCFFCC"/>
        </patternFill>
      </fill>
    </dxf>
    <dxf>
      <font>
        <b/>
        <i val="0"/>
        <color rgb="FFFF0000"/>
      </font>
      <fill>
        <patternFill>
          <bgColor rgb="FFFFCCCC"/>
        </patternFill>
      </fill>
    </dxf>
    <dxf>
      <font>
        <condense val="0"/>
        <extend val="0"/>
        <color indexed="8"/>
      </font>
      <fill>
        <patternFill patternType="none">
          <bgColor indexed="6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colors>
    <mruColors>
      <color rgb="FFA8AFB4"/>
      <color rgb="FF5B6670"/>
      <color rgb="FFE6A21A"/>
      <color rgb="FFC0C0C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533400</xdr:colOff>
      <xdr:row>19</xdr:row>
      <xdr:rowOff>133350</xdr:rowOff>
    </xdr:from>
    <xdr:to>
      <xdr:col>6</xdr:col>
      <xdr:colOff>466725</xdr:colOff>
      <xdr:row>36</xdr:row>
      <xdr:rowOff>104775</xdr:rowOff>
    </xdr:to>
    <xdr:sp macro="" textlink="">
      <xdr:nvSpPr>
        <xdr:cNvPr id="2" name="TextBox 1"/>
        <xdr:cNvSpPr txBox="1"/>
      </xdr:nvSpPr>
      <xdr:spPr>
        <a:xfrm>
          <a:off x="533400" y="3933825"/>
          <a:ext cx="8420100" cy="3324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0">
              <a:solidFill>
                <a:srgbClr val="FF0000"/>
              </a:solidFill>
            </a:rPr>
            <a:t>EXAMPLE</a:t>
          </a:r>
        </a:p>
      </xdr:txBody>
    </xdr:sp>
    <xdr:clientData/>
  </xdr:twoCellAnchor>
</xdr:wsDr>
</file>

<file path=xl/theme/theme1.xml><?xml version="1.0" encoding="utf-8"?>
<a:theme xmlns:a="http://schemas.openxmlformats.org/drawingml/2006/main" name="Office Theme">
  <a:themeElements>
    <a:clrScheme name="SETO/EERE">
      <a:dk1>
        <a:srgbClr val="5B6670"/>
      </a:dk1>
      <a:lt1>
        <a:sysClr val="window" lastClr="FFFFFF"/>
      </a:lt1>
      <a:dk2>
        <a:srgbClr val="E65300"/>
      </a:dk2>
      <a:lt2>
        <a:srgbClr val="A8AFB4"/>
      </a:lt2>
      <a:accent1>
        <a:srgbClr val="FFA400"/>
      </a:accent1>
      <a:accent2>
        <a:srgbClr val="FFCB05"/>
      </a:accent2>
      <a:accent3>
        <a:srgbClr val="ED1C24"/>
      </a:accent3>
      <a:accent4>
        <a:srgbClr val="00A88E"/>
      </a:accent4>
      <a:accent5>
        <a:srgbClr val="009FC3"/>
      </a:accent5>
      <a:accent6>
        <a:srgbClr val="76BC21"/>
      </a:accent6>
      <a:hlink>
        <a:srgbClr val="00567D"/>
      </a:hlink>
      <a:folHlink>
        <a:srgbClr val="007934"/>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68"/>
  <sheetViews>
    <sheetView topLeftCell="A11" workbookViewId="0">
      <selection activeCell="G32" sqref="G32"/>
    </sheetView>
  </sheetViews>
  <sheetFormatPr defaultRowHeight="15.75" x14ac:dyDescent="0.3"/>
  <cols>
    <col min="1" max="1" width="34.44140625" customWidth="1"/>
    <col min="2" max="4" width="15.88671875" customWidth="1"/>
  </cols>
  <sheetData>
    <row r="1" spans="1:1" x14ac:dyDescent="0.3">
      <c r="A1" s="173" t="s">
        <v>244</v>
      </c>
    </row>
    <row r="2" spans="1:1" x14ac:dyDescent="0.3">
      <c r="A2" t="s">
        <v>182</v>
      </c>
    </row>
    <row r="3" spans="1:1" x14ac:dyDescent="0.3">
      <c r="A3" t="s">
        <v>183</v>
      </c>
    </row>
    <row r="4" spans="1:1" x14ac:dyDescent="0.3">
      <c r="A4" t="s">
        <v>184</v>
      </c>
    </row>
    <row r="5" spans="1:1" x14ac:dyDescent="0.3">
      <c r="A5" t="s">
        <v>186</v>
      </c>
    </row>
    <row r="6" spans="1:1" x14ac:dyDescent="0.3">
      <c r="A6" t="s">
        <v>187</v>
      </c>
    </row>
    <row r="7" spans="1:1" x14ac:dyDescent="0.3">
      <c r="A7" t="s">
        <v>201</v>
      </c>
    </row>
    <row r="8" spans="1:1" x14ac:dyDescent="0.3">
      <c r="A8" t="s">
        <v>188</v>
      </c>
    </row>
    <row r="11" spans="1:1" x14ac:dyDescent="0.3">
      <c r="A11" s="173" t="s">
        <v>245</v>
      </c>
    </row>
    <row r="12" spans="1:1" x14ac:dyDescent="0.3">
      <c r="A12" t="s">
        <v>192</v>
      </c>
    </row>
    <row r="13" spans="1:1" x14ac:dyDescent="0.3">
      <c r="A13" t="s">
        <v>170</v>
      </c>
    </row>
    <row r="14" spans="1:1" x14ac:dyDescent="0.3">
      <c r="A14" t="s">
        <v>193</v>
      </c>
    </row>
    <row r="15" spans="1:1" x14ac:dyDescent="0.3">
      <c r="A15" t="s">
        <v>194</v>
      </c>
    </row>
    <row r="16" spans="1:1" x14ac:dyDescent="0.3">
      <c r="A16" t="s">
        <v>195</v>
      </c>
    </row>
    <row r="19" spans="1:5" x14ac:dyDescent="0.3">
      <c r="A19" s="173" t="s">
        <v>246</v>
      </c>
      <c r="E19" s="173" t="s">
        <v>247</v>
      </c>
    </row>
    <row r="20" spans="1:5" ht="25.5" x14ac:dyDescent="0.3">
      <c r="A20" s="52">
        <v>43282</v>
      </c>
      <c r="B20" s="52">
        <f>EDATE(A20,3)-1</f>
        <v>43373</v>
      </c>
      <c r="C20" s="174" t="str">
        <f>CONCATENATE(TEXT(A20, "mm/dd/yyyy")," to ",TEXT(B20, "mm/dd/yyyy"))</f>
        <v>07/01/2018 to 09/30/2018</v>
      </c>
      <c r="D20" s="174"/>
      <c r="E20">
        <v>2018</v>
      </c>
    </row>
    <row r="21" spans="1:5" ht="25.5" x14ac:dyDescent="0.3">
      <c r="A21" s="52" t="s">
        <v>248</v>
      </c>
      <c r="B21" s="52">
        <f>EDATE(A21,3)-1</f>
        <v>43465</v>
      </c>
      <c r="C21" s="174" t="str">
        <f>CONCATENATE(TEXT(A21, "mm/dd/yyyy")," to ",TEXT(B21, "mm/dd/yyyy"))</f>
        <v>10/01/2018 to 12/31/2018</v>
      </c>
      <c r="D21" s="174"/>
      <c r="E21">
        <v>2019</v>
      </c>
    </row>
    <row r="22" spans="1:5" ht="25.5" x14ac:dyDescent="0.3">
      <c r="A22" s="52">
        <f>EDATE(A21,3)</f>
        <v>43466</v>
      </c>
      <c r="B22" s="52">
        <f>EDATE(A22,3)-1</f>
        <v>43555</v>
      </c>
      <c r="C22" s="174" t="str">
        <f t="shared" ref="C22:C68" si="0">CONCATENATE(TEXT(A22, "mm/dd/yyyy")," to ",TEXT(B22, "mm/dd/yyyy"))</f>
        <v>01/01/2019 to 03/31/2019</v>
      </c>
      <c r="D22" s="174"/>
      <c r="E22">
        <v>2020</v>
      </c>
    </row>
    <row r="23" spans="1:5" ht="25.5" x14ac:dyDescent="0.3">
      <c r="A23" s="52">
        <f t="shared" ref="A23:A32" si="1">EDATE(A22,3)</f>
        <v>43556</v>
      </c>
      <c r="B23" s="52">
        <f t="shared" ref="B23:B68" si="2">EDATE(A23,3)-1</f>
        <v>43646</v>
      </c>
      <c r="C23" s="174" t="str">
        <f t="shared" si="0"/>
        <v>04/01/2019 to 06/30/2019</v>
      </c>
      <c r="D23" s="174"/>
      <c r="E23">
        <v>2021</v>
      </c>
    </row>
    <row r="24" spans="1:5" ht="25.5" x14ac:dyDescent="0.3">
      <c r="A24" s="52">
        <f t="shared" si="1"/>
        <v>43647</v>
      </c>
      <c r="B24" s="52">
        <f t="shared" si="2"/>
        <v>43738</v>
      </c>
      <c r="C24" s="174" t="str">
        <f t="shared" si="0"/>
        <v>07/01/2019 to 09/30/2019</v>
      </c>
      <c r="D24" s="174"/>
      <c r="E24">
        <v>2022</v>
      </c>
    </row>
    <row r="25" spans="1:5" ht="25.5" x14ac:dyDescent="0.3">
      <c r="A25" s="52">
        <f t="shared" si="1"/>
        <v>43739</v>
      </c>
      <c r="B25" s="52">
        <f t="shared" si="2"/>
        <v>43830</v>
      </c>
      <c r="C25" s="174" t="str">
        <f t="shared" si="0"/>
        <v>10/01/2019 to 12/31/2019</v>
      </c>
      <c r="D25" s="174"/>
      <c r="E25">
        <v>2023</v>
      </c>
    </row>
    <row r="26" spans="1:5" ht="25.5" x14ac:dyDescent="0.3">
      <c r="A26" s="52">
        <f t="shared" si="1"/>
        <v>43831</v>
      </c>
      <c r="B26" s="52">
        <f t="shared" si="2"/>
        <v>43921</v>
      </c>
      <c r="C26" s="174" t="str">
        <f t="shared" si="0"/>
        <v>01/01/2020 to 03/31/2020</v>
      </c>
      <c r="D26" s="174"/>
      <c r="E26">
        <v>2024</v>
      </c>
    </row>
    <row r="27" spans="1:5" ht="25.5" x14ac:dyDescent="0.3">
      <c r="A27" s="52">
        <f t="shared" si="1"/>
        <v>43922</v>
      </c>
      <c r="B27" s="52">
        <f t="shared" si="2"/>
        <v>44012</v>
      </c>
      <c r="C27" s="174" t="str">
        <f t="shared" si="0"/>
        <v>04/01/2020 to 06/30/2020</v>
      </c>
      <c r="D27" s="174"/>
      <c r="E27">
        <v>2025</v>
      </c>
    </row>
    <row r="28" spans="1:5" ht="25.5" x14ac:dyDescent="0.3">
      <c r="A28" s="52">
        <f t="shared" si="1"/>
        <v>44013</v>
      </c>
      <c r="B28" s="52">
        <f t="shared" si="2"/>
        <v>44104</v>
      </c>
      <c r="C28" s="174" t="str">
        <f t="shared" si="0"/>
        <v>07/01/2020 to 09/30/2020</v>
      </c>
      <c r="D28" s="174"/>
      <c r="E28">
        <v>2026</v>
      </c>
    </row>
    <row r="29" spans="1:5" ht="25.5" x14ac:dyDescent="0.3">
      <c r="A29" s="52">
        <f t="shared" si="1"/>
        <v>44105</v>
      </c>
      <c r="B29" s="52">
        <f t="shared" si="2"/>
        <v>44196</v>
      </c>
      <c r="C29" s="174" t="str">
        <f t="shared" si="0"/>
        <v>10/01/2020 to 12/31/2020</v>
      </c>
      <c r="D29" s="174"/>
      <c r="E29">
        <v>2027</v>
      </c>
    </row>
    <row r="30" spans="1:5" ht="25.5" x14ac:dyDescent="0.3">
      <c r="A30" s="52">
        <f t="shared" si="1"/>
        <v>44197</v>
      </c>
      <c r="B30" s="52">
        <f t="shared" si="2"/>
        <v>44286</v>
      </c>
      <c r="C30" s="174" t="str">
        <f t="shared" si="0"/>
        <v>01/01/2021 to 03/31/2021</v>
      </c>
      <c r="D30" s="174"/>
      <c r="E30">
        <v>2028</v>
      </c>
    </row>
    <row r="31" spans="1:5" ht="25.5" x14ac:dyDescent="0.3">
      <c r="A31" s="52">
        <f t="shared" si="1"/>
        <v>44287</v>
      </c>
      <c r="B31" s="52">
        <f t="shared" si="2"/>
        <v>44377</v>
      </c>
      <c r="C31" s="174" t="str">
        <f t="shared" si="0"/>
        <v>04/01/2021 to 06/30/2021</v>
      </c>
      <c r="D31" s="174"/>
      <c r="E31">
        <v>2029</v>
      </c>
    </row>
    <row r="32" spans="1:5" ht="25.5" x14ac:dyDescent="0.3">
      <c r="A32" s="52">
        <f t="shared" si="1"/>
        <v>44378</v>
      </c>
      <c r="B32" s="52">
        <f t="shared" si="2"/>
        <v>44469</v>
      </c>
      <c r="C32" s="174" t="str">
        <f t="shared" si="0"/>
        <v>07/01/2021 to 09/30/2021</v>
      </c>
      <c r="D32" s="174"/>
      <c r="E32">
        <v>2030</v>
      </c>
    </row>
    <row r="33" spans="1:4" ht="25.5" x14ac:dyDescent="0.3">
      <c r="A33" s="52">
        <f t="shared" ref="A33:A43" si="3">EDATE(A32,3)</f>
        <v>44470</v>
      </c>
      <c r="B33" s="52">
        <f t="shared" si="2"/>
        <v>44561</v>
      </c>
      <c r="C33" s="174" t="str">
        <f t="shared" si="0"/>
        <v>10/01/2021 to 12/31/2021</v>
      </c>
      <c r="D33" s="174"/>
    </row>
    <row r="34" spans="1:4" ht="25.5" x14ac:dyDescent="0.3">
      <c r="A34" s="52">
        <f t="shared" si="3"/>
        <v>44562</v>
      </c>
      <c r="B34" s="52">
        <f t="shared" si="2"/>
        <v>44651</v>
      </c>
      <c r="C34" s="174" t="str">
        <f t="shared" si="0"/>
        <v>01/01/2022 to 03/31/2022</v>
      </c>
      <c r="D34" s="174"/>
    </row>
    <row r="35" spans="1:4" ht="25.5" x14ac:dyDescent="0.3">
      <c r="A35" s="52">
        <f t="shared" si="3"/>
        <v>44652</v>
      </c>
      <c r="B35" s="52">
        <f t="shared" si="2"/>
        <v>44742</v>
      </c>
      <c r="C35" s="174" t="str">
        <f t="shared" si="0"/>
        <v>04/01/2022 to 06/30/2022</v>
      </c>
      <c r="D35" s="174"/>
    </row>
    <row r="36" spans="1:4" ht="25.5" x14ac:dyDescent="0.3">
      <c r="A36" s="52">
        <f t="shared" si="3"/>
        <v>44743</v>
      </c>
      <c r="B36" s="52">
        <f t="shared" si="2"/>
        <v>44834</v>
      </c>
      <c r="C36" s="174" t="str">
        <f t="shared" si="0"/>
        <v>07/01/2022 to 09/30/2022</v>
      </c>
      <c r="D36" s="174"/>
    </row>
    <row r="37" spans="1:4" ht="25.5" x14ac:dyDescent="0.3">
      <c r="A37" s="52">
        <f t="shared" si="3"/>
        <v>44835</v>
      </c>
      <c r="B37" s="52">
        <f t="shared" si="2"/>
        <v>44926</v>
      </c>
      <c r="C37" s="174" t="str">
        <f t="shared" si="0"/>
        <v>10/01/2022 to 12/31/2022</v>
      </c>
      <c r="D37" s="174"/>
    </row>
    <row r="38" spans="1:4" ht="25.5" x14ac:dyDescent="0.3">
      <c r="A38" s="52">
        <f t="shared" si="3"/>
        <v>44927</v>
      </c>
      <c r="B38" s="52">
        <f t="shared" si="2"/>
        <v>45016</v>
      </c>
      <c r="C38" s="174" t="str">
        <f t="shared" si="0"/>
        <v>01/01/2023 to 03/31/2023</v>
      </c>
      <c r="D38" s="174"/>
    </row>
    <row r="39" spans="1:4" ht="25.5" x14ac:dyDescent="0.3">
      <c r="A39" s="52">
        <f t="shared" si="3"/>
        <v>45017</v>
      </c>
      <c r="B39" s="52">
        <f t="shared" si="2"/>
        <v>45107</v>
      </c>
      <c r="C39" s="174" t="str">
        <f t="shared" si="0"/>
        <v>04/01/2023 to 06/30/2023</v>
      </c>
      <c r="D39" s="174"/>
    </row>
    <row r="40" spans="1:4" ht="25.5" x14ac:dyDescent="0.3">
      <c r="A40" s="52">
        <f t="shared" si="3"/>
        <v>45108</v>
      </c>
      <c r="B40" s="52">
        <f t="shared" si="2"/>
        <v>45199</v>
      </c>
      <c r="C40" s="174" t="str">
        <f t="shared" si="0"/>
        <v>07/01/2023 to 09/30/2023</v>
      </c>
      <c r="D40" s="174"/>
    </row>
    <row r="41" spans="1:4" ht="25.5" x14ac:dyDescent="0.3">
      <c r="A41" s="52">
        <f t="shared" si="3"/>
        <v>45200</v>
      </c>
      <c r="B41" s="52">
        <f t="shared" si="2"/>
        <v>45291</v>
      </c>
      <c r="C41" s="174" t="str">
        <f t="shared" si="0"/>
        <v>10/01/2023 to 12/31/2023</v>
      </c>
      <c r="D41" s="174"/>
    </row>
    <row r="42" spans="1:4" ht="25.5" x14ac:dyDescent="0.3">
      <c r="A42" s="52">
        <f t="shared" si="3"/>
        <v>45292</v>
      </c>
      <c r="B42" s="52">
        <f t="shared" si="2"/>
        <v>45382</v>
      </c>
      <c r="C42" s="174" t="str">
        <f t="shared" si="0"/>
        <v>01/01/2024 to 03/31/2024</v>
      </c>
      <c r="D42" s="174"/>
    </row>
    <row r="43" spans="1:4" ht="25.5" x14ac:dyDescent="0.3">
      <c r="A43" s="52">
        <f t="shared" si="3"/>
        <v>45383</v>
      </c>
      <c r="B43" s="52">
        <f t="shared" si="2"/>
        <v>45473</v>
      </c>
      <c r="C43" s="174" t="str">
        <f t="shared" si="0"/>
        <v>04/01/2024 to 06/30/2024</v>
      </c>
      <c r="D43" s="174"/>
    </row>
    <row r="44" spans="1:4" ht="25.5" x14ac:dyDescent="0.3">
      <c r="A44" s="52">
        <f t="shared" ref="A44:A65" si="4">EDATE(A43,3)</f>
        <v>45474</v>
      </c>
      <c r="B44" s="52">
        <f t="shared" si="2"/>
        <v>45565</v>
      </c>
      <c r="C44" s="174" t="str">
        <f t="shared" si="0"/>
        <v>07/01/2024 to 09/30/2024</v>
      </c>
      <c r="D44" s="174"/>
    </row>
    <row r="45" spans="1:4" ht="25.5" x14ac:dyDescent="0.3">
      <c r="A45" s="52">
        <f t="shared" si="4"/>
        <v>45566</v>
      </c>
      <c r="B45" s="52">
        <f t="shared" si="2"/>
        <v>45657</v>
      </c>
      <c r="C45" s="174" t="str">
        <f t="shared" si="0"/>
        <v>10/01/2024 to 12/31/2024</v>
      </c>
      <c r="D45" s="174"/>
    </row>
    <row r="46" spans="1:4" ht="25.5" x14ac:dyDescent="0.3">
      <c r="A46" s="52">
        <f t="shared" si="4"/>
        <v>45658</v>
      </c>
      <c r="B46" s="52">
        <f t="shared" si="2"/>
        <v>45747</v>
      </c>
      <c r="C46" s="174" t="str">
        <f t="shared" si="0"/>
        <v>01/01/2025 to 03/31/2025</v>
      </c>
      <c r="D46" s="174"/>
    </row>
    <row r="47" spans="1:4" ht="25.5" x14ac:dyDescent="0.3">
      <c r="A47" s="52">
        <f t="shared" si="4"/>
        <v>45748</v>
      </c>
      <c r="B47" s="52">
        <f t="shared" si="2"/>
        <v>45838</v>
      </c>
      <c r="C47" s="174" t="str">
        <f t="shared" si="0"/>
        <v>04/01/2025 to 06/30/2025</v>
      </c>
      <c r="D47" s="174"/>
    </row>
    <row r="48" spans="1:4" ht="25.5" x14ac:dyDescent="0.3">
      <c r="A48" s="52">
        <f t="shared" si="4"/>
        <v>45839</v>
      </c>
      <c r="B48" s="52">
        <f t="shared" si="2"/>
        <v>45930</v>
      </c>
      <c r="C48" s="174" t="str">
        <f t="shared" si="0"/>
        <v>07/01/2025 to 09/30/2025</v>
      </c>
      <c r="D48" s="174"/>
    </row>
    <row r="49" spans="1:4" ht="25.5" x14ac:dyDescent="0.3">
      <c r="A49" s="52">
        <f t="shared" si="4"/>
        <v>45931</v>
      </c>
      <c r="B49" s="52">
        <f t="shared" si="2"/>
        <v>46022</v>
      </c>
      <c r="C49" s="174" t="str">
        <f t="shared" si="0"/>
        <v>10/01/2025 to 12/31/2025</v>
      </c>
      <c r="D49" s="174"/>
    </row>
    <row r="50" spans="1:4" ht="25.5" x14ac:dyDescent="0.3">
      <c r="A50" s="52">
        <f t="shared" si="4"/>
        <v>46023</v>
      </c>
      <c r="B50" s="52">
        <f t="shared" si="2"/>
        <v>46112</v>
      </c>
      <c r="C50" s="174" t="str">
        <f t="shared" si="0"/>
        <v>01/01/2026 to 03/31/2026</v>
      </c>
      <c r="D50" s="174"/>
    </row>
    <row r="51" spans="1:4" ht="25.5" x14ac:dyDescent="0.3">
      <c r="A51" s="52">
        <f t="shared" si="4"/>
        <v>46113</v>
      </c>
      <c r="B51" s="52">
        <f t="shared" si="2"/>
        <v>46203</v>
      </c>
      <c r="C51" s="174" t="str">
        <f t="shared" si="0"/>
        <v>04/01/2026 to 06/30/2026</v>
      </c>
      <c r="D51" s="174"/>
    </row>
    <row r="52" spans="1:4" ht="25.5" x14ac:dyDescent="0.3">
      <c r="A52" s="52">
        <f t="shared" si="4"/>
        <v>46204</v>
      </c>
      <c r="B52" s="52">
        <f t="shared" si="2"/>
        <v>46295</v>
      </c>
      <c r="C52" s="174" t="str">
        <f t="shared" si="0"/>
        <v>07/01/2026 to 09/30/2026</v>
      </c>
      <c r="D52" s="174"/>
    </row>
    <row r="53" spans="1:4" ht="25.5" x14ac:dyDescent="0.3">
      <c r="A53" s="52">
        <f t="shared" si="4"/>
        <v>46296</v>
      </c>
      <c r="B53" s="52">
        <f t="shared" si="2"/>
        <v>46387</v>
      </c>
      <c r="C53" s="174" t="str">
        <f t="shared" si="0"/>
        <v>10/01/2026 to 12/31/2026</v>
      </c>
      <c r="D53" s="174"/>
    </row>
    <row r="54" spans="1:4" ht="25.5" x14ac:dyDescent="0.3">
      <c r="A54" s="52">
        <f t="shared" si="4"/>
        <v>46388</v>
      </c>
      <c r="B54" s="52">
        <f t="shared" si="2"/>
        <v>46477</v>
      </c>
      <c r="C54" s="174" t="str">
        <f t="shared" si="0"/>
        <v>01/01/2027 to 03/31/2027</v>
      </c>
      <c r="D54" s="174"/>
    </row>
    <row r="55" spans="1:4" ht="25.5" x14ac:dyDescent="0.3">
      <c r="A55" s="52">
        <f t="shared" si="4"/>
        <v>46478</v>
      </c>
      <c r="B55" s="52">
        <f t="shared" si="2"/>
        <v>46568</v>
      </c>
      <c r="C55" s="174" t="str">
        <f t="shared" si="0"/>
        <v>04/01/2027 to 06/30/2027</v>
      </c>
      <c r="D55" s="174"/>
    </row>
    <row r="56" spans="1:4" ht="25.5" x14ac:dyDescent="0.3">
      <c r="A56" s="52">
        <f t="shared" si="4"/>
        <v>46569</v>
      </c>
      <c r="B56" s="52">
        <f t="shared" si="2"/>
        <v>46660</v>
      </c>
      <c r="C56" s="174" t="str">
        <f t="shared" si="0"/>
        <v>07/01/2027 to 09/30/2027</v>
      </c>
      <c r="D56" s="174"/>
    </row>
    <row r="57" spans="1:4" ht="25.5" x14ac:dyDescent="0.3">
      <c r="A57" s="52">
        <f t="shared" si="4"/>
        <v>46661</v>
      </c>
      <c r="B57" s="52">
        <f t="shared" si="2"/>
        <v>46752</v>
      </c>
      <c r="C57" s="174" t="str">
        <f t="shared" si="0"/>
        <v>10/01/2027 to 12/31/2027</v>
      </c>
      <c r="D57" s="174"/>
    </row>
    <row r="58" spans="1:4" ht="25.5" x14ac:dyDescent="0.3">
      <c r="A58" s="52">
        <f t="shared" si="4"/>
        <v>46753</v>
      </c>
      <c r="B58" s="52">
        <f t="shared" si="2"/>
        <v>46843</v>
      </c>
      <c r="C58" s="174" t="str">
        <f t="shared" si="0"/>
        <v>01/01/2028 to 03/31/2028</v>
      </c>
      <c r="D58" s="174"/>
    </row>
    <row r="59" spans="1:4" ht="25.5" x14ac:dyDescent="0.3">
      <c r="A59" s="52">
        <f t="shared" si="4"/>
        <v>46844</v>
      </c>
      <c r="B59" s="52">
        <f t="shared" si="2"/>
        <v>46934</v>
      </c>
      <c r="C59" s="174" t="str">
        <f t="shared" si="0"/>
        <v>04/01/2028 to 06/30/2028</v>
      </c>
      <c r="D59" s="174"/>
    </row>
    <row r="60" spans="1:4" ht="25.5" x14ac:dyDescent="0.3">
      <c r="A60" s="52">
        <f t="shared" si="4"/>
        <v>46935</v>
      </c>
      <c r="B60" s="52">
        <f t="shared" si="2"/>
        <v>47026</v>
      </c>
      <c r="C60" s="174" t="str">
        <f t="shared" si="0"/>
        <v>07/01/2028 to 09/30/2028</v>
      </c>
      <c r="D60" s="174"/>
    </row>
    <row r="61" spans="1:4" ht="25.5" x14ac:dyDescent="0.3">
      <c r="A61" s="52">
        <f t="shared" si="4"/>
        <v>47027</v>
      </c>
      <c r="B61" s="52">
        <f t="shared" si="2"/>
        <v>47118</v>
      </c>
      <c r="C61" s="174" t="str">
        <f t="shared" si="0"/>
        <v>10/01/2028 to 12/31/2028</v>
      </c>
      <c r="D61" s="174"/>
    </row>
    <row r="62" spans="1:4" ht="25.5" x14ac:dyDescent="0.3">
      <c r="A62" s="52">
        <f t="shared" si="4"/>
        <v>47119</v>
      </c>
      <c r="B62" s="52">
        <f t="shared" si="2"/>
        <v>47208</v>
      </c>
      <c r="C62" s="174" t="str">
        <f t="shared" si="0"/>
        <v>01/01/2029 to 03/31/2029</v>
      </c>
      <c r="D62" s="174"/>
    </row>
    <row r="63" spans="1:4" ht="25.5" x14ac:dyDescent="0.3">
      <c r="A63" s="52">
        <f t="shared" si="4"/>
        <v>47209</v>
      </c>
      <c r="B63" s="52">
        <f t="shared" si="2"/>
        <v>47299</v>
      </c>
      <c r="C63" s="174" t="str">
        <f t="shared" si="0"/>
        <v>04/01/2029 to 06/30/2029</v>
      </c>
      <c r="D63" s="174"/>
    </row>
    <row r="64" spans="1:4" ht="25.5" x14ac:dyDescent="0.3">
      <c r="A64" s="52">
        <f t="shared" si="4"/>
        <v>47300</v>
      </c>
      <c r="B64" s="52">
        <f t="shared" si="2"/>
        <v>47391</v>
      </c>
      <c r="C64" s="174" t="str">
        <f t="shared" si="0"/>
        <v>07/01/2029 to 09/30/2029</v>
      </c>
      <c r="D64" s="174"/>
    </row>
    <row r="65" spans="1:4" ht="25.5" x14ac:dyDescent="0.3">
      <c r="A65" s="52">
        <f t="shared" si="4"/>
        <v>47392</v>
      </c>
      <c r="B65" s="52">
        <f t="shared" si="2"/>
        <v>47483</v>
      </c>
      <c r="C65" s="174" t="str">
        <f t="shared" si="0"/>
        <v>10/01/2029 to 12/31/2029</v>
      </c>
      <c r="D65" s="174"/>
    </row>
    <row r="66" spans="1:4" ht="25.5" x14ac:dyDescent="0.3">
      <c r="A66" s="52">
        <f t="shared" ref="A66:A68" si="5">EDATE(A65,3)</f>
        <v>47484</v>
      </c>
      <c r="B66" s="52">
        <f t="shared" si="2"/>
        <v>47573</v>
      </c>
      <c r="C66" s="174" t="str">
        <f t="shared" si="0"/>
        <v>01/01/2030 to 03/31/2030</v>
      </c>
      <c r="D66" s="174"/>
    </row>
    <row r="67" spans="1:4" ht="25.5" x14ac:dyDescent="0.3">
      <c r="A67" s="52">
        <f t="shared" si="5"/>
        <v>47574</v>
      </c>
      <c r="B67" s="52">
        <f t="shared" si="2"/>
        <v>47664</v>
      </c>
      <c r="C67" s="174" t="str">
        <f t="shared" si="0"/>
        <v>04/01/2030 to 06/30/2030</v>
      </c>
      <c r="D67" s="174"/>
    </row>
    <row r="68" spans="1:4" ht="25.5" x14ac:dyDescent="0.3">
      <c r="A68" s="52">
        <f t="shared" si="5"/>
        <v>47665</v>
      </c>
      <c r="B68" s="52">
        <f t="shared" si="2"/>
        <v>47756</v>
      </c>
      <c r="C68" s="174" t="str">
        <f t="shared" si="0"/>
        <v>07/01/2030 to 09/30/2030</v>
      </c>
      <c r="D68" s="1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98"/>
  <sheetViews>
    <sheetView tabSelected="1" workbookViewId="0">
      <selection activeCell="I16" sqref="I16"/>
    </sheetView>
  </sheetViews>
  <sheetFormatPr defaultRowHeight="15.75" x14ac:dyDescent="0.3"/>
  <cols>
    <col min="1" max="1" width="10.109375" style="27" customWidth="1"/>
    <col min="2" max="2" width="62.77734375" style="27" customWidth="1"/>
    <col min="3" max="3" width="12.109375" style="27" customWidth="1"/>
    <col min="4" max="7" width="10.77734375" style="27" customWidth="1"/>
    <col min="8" max="8" width="36.109375" style="27" customWidth="1"/>
    <col min="9" max="9" width="5.6640625" style="236" customWidth="1"/>
    <col min="11" max="11" width="22.88671875" style="27" customWidth="1"/>
    <col min="12" max="12" width="8.88671875" style="27"/>
    <col min="13" max="252" width="7.109375" style="27"/>
    <col min="253" max="254" width="7.109375" style="27" customWidth="1"/>
    <col min="255" max="256" width="5" style="27" customWidth="1"/>
    <col min="257" max="257" width="10.77734375" style="27" bestFit="1" customWidth="1"/>
    <col min="258" max="258" width="31.21875" style="27" customWidth="1"/>
    <col min="259" max="259" width="10.33203125" style="27" customWidth="1"/>
    <col min="260" max="261" width="6.6640625" style="27" bestFit="1" customWidth="1"/>
    <col min="262" max="262" width="6.33203125" style="27" customWidth="1"/>
    <col min="263" max="263" width="7.6640625" style="27" customWidth="1"/>
    <col min="264" max="264" width="25.21875" style="27" customWidth="1"/>
    <col min="265" max="508" width="7.109375" style="27"/>
    <col min="509" max="510" width="7.109375" style="27" customWidth="1"/>
    <col min="511" max="512" width="5" style="27" customWidth="1"/>
    <col min="513" max="513" width="10.77734375" style="27" bestFit="1" customWidth="1"/>
    <col min="514" max="514" width="31.21875" style="27" customWidth="1"/>
    <col min="515" max="515" width="10.33203125" style="27" customWidth="1"/>
    <col min="516" max="517" width="6.6640625" style="27" bestFit="1" customWidth="1"/>
    <col min="518" max="518" width="6.33203125" style="27" customWidth="1"/>
    <col min="519" max="519" width="7.6640625" style="27" customWidth="1"/>
    <col min="520" max="520" width="25.21875" style="27" customWidth="1"/>
    <col min="521" max="764" width="7.109375" style="27"/>
    <col min="765" max="766" width="7.109375" style="27" customWidth="1"/>
    <col min="767" max="768" width="5" style="27" customWidth="1"/>
    <col min="769" max="769" width="10.77734375" style="27" bestFit="1" customWidth="1"/>
    <col min="770" max="770" width="31.21875" style="27" customWidth="1"/>
    <col min="771" max="771" width="10.33203125" style="27" customWidth="1"/>
    <col min="772" max="773" width="6.6640625" style="27" bestFit="1" customWidth="1"/>
    <col min="774" max="774" width="6.33203125" style="27" customWidth="1"/>
    <col min="775" max="775" width="7.6640625" style="27" customWidth="1"/>
    <col min="776" max="776" width="25.21875" style="27" customWidth="1"/>
    <col min="777" max="1020" width="7.109375" style="27"/>
    <col min="1021" max="1022" width="7.109375" style="27" customWidth="1"/>
    <col min="1023" max="1024" width="5" style="27" customWidth="1"/>
    <col min="1025" max="1025" width="10.77734375" style="27" bestFit="1" customWidth="1"/>
    <col min="1026" max="1026" width="31.21875" style="27" customWidth="1"/>
    <col min="1027" max="1027" width="10.33203125" style="27" customWidth="1"/>
    <col min="1028" max="1029" width="6.6640625" style="27" bestFit="1" customWidth="1"/>
    <col min="1030" max="1030" width="6.33203125" style="27" customWidth="1"/>
    <col min="1031" max="1031" width="7.6640625" style="27" customWidth="1"/>
    <col min="1032" max="1032" width="25.21875" style="27" customWidth="1"/>
    <col min="1033" max="1276" width="7.109375" style="27"/>
    <col min="1277" max="1278" width="7.109375" style="27" customWidth="1"/>
    <col min="1279" max="1280" width="5" style="27" customWidth="1"/>
    <col min="1281" max="1281" width="10.77734375" style="27" bestFit="1" customWidth="1"/>
    <col min="1282" max="1282" width="31.21875" style="27" customWidth="1"/>
    <col min="1283" max="1283" width="10.33203125" style="27" customWidth="1"/>
    <col min="1284" max="1285" width="6.6640625" style="27" bestFit="1" customWidth="1"/>
    <col min="1286" max="1286" width="6.33203125" style="27" customWidth="1"/>
    <col min="1287" max="1287" width="7.6640625" style="27" customWidth="1"/>
    <col min="1288" max="1288" width="25.21875" style="27" customWidth="1"/>
    <col min="1289" max="1532" width="7.109375" style="27"/>
    <col min="1533" max="1534" width="7.109375" style="27" customWidth="1"/>
    <col min="1535" max="1536" width="5" style="27" customWidth="1"/>
    <col min="1537" max="1537" width="10.77734375" style="27" bestFit="1" customWidth="1"/>
    <col min="1538" max="1538" width="31.21875" style="27" customWidth="1"/>
    <col min="1539" max="1539" width="10.33203125" style="27" customWidth="1"/>
    <col min="1540" max="1541" width="6.6640625" style="27" bestFit="1" customWidth="1"/>
    <col min="1542" max="1542" width="6.33203125" style="27" customWidth="1"/>
    <col min="1543" max="1543" width="7.6640625" style="27" customWidth="1"/>
    <col min="1544" max="1544" width="25.21875" style="27" customWidth="1"/>
    <col min="1545" max="1788" width="7.109375" style="27"/>
    <col min="1789" max="1790" width="7.109375" style="27" customWidth="1"/>
    <col min="1791" max="1792" width="5" style="27" customWidth="1"/>
    <col min="1793" max="1793" width="10.77734375" style="27" bestFit="1" customWidth="1"/>
    <col min="1794" max="1794" width="31.21875" style="27" customWidth="1"/>
    <col min="1795" max="1795" width="10.33203125" style="27" customWidth="1"/>
    <col min="1796" max="1797" width="6.6640625" style="27" bestFit="1" customWidth="1"/>
    <col min="1798" max="1798" width="6.33203125" style="27" customWidth="1"/>
    <col min="1799" max="1799" width="7.6640625" style="27" customWidth="1"/>
    <col min="1800" max="1800" width="25.21875" style="27" customWidth="1"/>
    <col min="1801" max="2044" width="7.109375" style="27"/>
    <col min="2045" max="2046" width="7.109375" style="27" customWidth="1"/>
    <col min="2047" max="2048" width="5" style="27" customWidth="1"/>
    <col min="2049" max="2049" width="10.77734375" style="27" bestFit="1" customWidth="1"/>
    <col min="2050" max="2050" width="31.21875" style="27" customWidth="1"/>
    <col min="2051" max="2051" width="10.33203125" style="27" customWidth="1"/>
    <col min="2052" max="2053" width="6.6640625" style="27" bestFit="1" customWidth="1"/>
    <col min="2054" max="2054" width="6.33203125" style="27" customWidth="1"/>
    <col min="2055" max="2055" width="7.6640625" style="27" customWidth="1"/>
    <col min="2056" max="2056" width="25.21875" style="27" customWidth="1"/>
    <col min="2057" max="2300" width="7.109375" style="27"/>
    <col min="2301" max="2302" width="7.109375" style="27" customWidth="1"/>
    <col min="2303" max="2304" width="5" style="27" customWidth="1"/>
    <col min="2305" max="2305" width="10.77734375" style="27" bestFit="1" customWidth="1"/>
    <col min="2306" max="2306" width="31.21875" style="27" customWidth="1"/>
    <col min="2307" max="2307" width="10.33203125" style="27" customWidth="1"/>
    <col min="2308" max="2309" width="6.6640625" style="27" bestFit="1" customWidth="1"/>
    <col min="2310" max="2310" width="6.33203125" style="27" customWidth="1"/>
    <col min="2311" max="2311" width="7.6640625" style="27" customWidth="1"/>
    <col min="2312" max="2312" width="25.21875" style="27" customWidth="1"/>
    <col min="2313" max="2556" width="7.109375" style="27"/>
    <col min="2557" max="2558" width="7.109375" style="27" customWidth="1"/>
    <col min="2559" max="2560" width="5" style="27" customWidth="1"/>
    <col min="2561" max="2561" width="10.77734375" style="27" bestFit="1" customWidth="1"/>
    <col min="2562" max="2562" width="31.21875" style="27" customWidth="1"/>
    <col min="2563" max="2563" width="10.33203125" style="27" customWidth="1"/>
    <col min="2564" max="2565" width="6.6640625" style="27" bestFit="1" customWidth="1"/>
    <col min="2566" max="2566" width="6.33203125" style="27" customWidth="1"/>
    <col min="2567" max="2567" width="7.6640625" style="27" customWidth="1"/>
    <col min="2568" max="2568" width="25.21875" style="27" customWidth="1"/>
    <col min="2569" max="2812" width="7.109375" style="27"/>
    <col min="2813" max="2814" width="7.109375" style="27" customWidth="1"/>
    <col min="2815" max="2816" width="5" style="27" customWidth="1"/>
    <col min="2817" max="2817" width="10.77734375" style="27" bestFit="1" customWidth="1"/>
    <col min="2818" max="2818" width="31.21875" style="27" customWidth="1"/>
    <col min="2819" max="2819" width="10.33203125" style="27" customWidth="1"/>
    <col min="2820" max="2821" width="6.6640625" style="27" bestFit="1" customWidth="1"/>
    <col min="2822" max="2822" width="6.33203125" style="27" customWidth="1"/>
    <col min="2823" max="2823" width="7.6640625" style="27" customWidth="1"/>
    <col min="2824" max="2824" width="25.21875" style="27" customWidth="1"/>
    <col min="2825" max="3068" width="7.109375" style="27"/>
    <col min="3069" max="3070" width="7.109375" style="27" customWidth="1"/>
    <col min="3071" max="3072" width="5" style="27" customWidth="1"/>
    <col min="3073" max="3073" width="10.77734375" style="27" bestFit="1" customWidth="1"/>
    <col min="3074" max="3074" width="31.21875" style="27" customWidth="1"/>
    <col min="3075" max="3075" width="10.33203125" style="27" customWidth="1"/>
    <col min="3076" max="3077" width="6.6640625" style="27" bestFit="1" customWidth="1"/>
    <col min="3078" max="3078" width="6.33203125" style="27" customWidth="1"/>
    <col min="3079" max="3079" width="7.6640625" style="27" customWidth="1"/>
    <col min="3080" max="3080" width="25.21875" style="27" customWidth="1"/>
    <col min="3081" max="3324" width="7.109375" style="27"/>
    <col min="3325" max="3326" width="7.109375" style="27" customWidth="1"/>
    <col min="3327" max="3328" width="5" style="27" customWidth="1"/>
    <col min="3329" max="3329" width="10.77734375" style="27" bestFit="1" customWidth="1"/>
    <col min="3330" max="3330" width="31.21875" style="27" customWidth="1"/>
    <col min="3331" max="3331" width="10.33203125" style="27" customWidth="1"/>
    <col min="3332" max="3333" width="6.6640625" style="27" bestFit="1" customWidth="1"/>
    <col min="3334" max="3334" width="6.33203125" style="27" customWidth="1"/>
    <col min="3335" max="3335" width="7.6640625" style="27" customWidth="1"/>
    <col min="3336" max="3336" width="25.21875" style="27" customWidth="1"/>
    <col min="3337" max="3580" width="7.109375" style="27"/>
    <col min="3581" max="3582" width="7.109375" style="27" customWidth="1"/>
    <col min="3583" max="3584" width="5" style="27" customWidth="1"/>
    <col min="3585" max="3585" width="10.77734375" style="27" bestFit="1" customWidth="1"/>
    <col min="3586" max="3586" width="31.21875" style="27" customWidth="1"/>
    <col min="3587" max="3587" width="10.33203125" style="27" customWidth="1"/>
    <col min="3588" max="3589" width="6.6640625" style="27" bestFit="1" customWidth="1"/>
    <col min="3590" max="3590" width="6.33203125" style="27" customWidth="1"/>
    <col min="3591" max="3591" width="7.6640625" style="27" customWidth="1"/>
    <col min="3592" max="3592" width="25.21875" style="27" customWidth="1"/>
    <col min="3593" max="3836" width="7.109375" style="27"/>
    <col min="3837" max="3838" width="7.109375" style="27" customWidth="1"/>
    <col min="3839" max="3840" width="5" style="27" customWidth="1"/>
    <col min="3841" max="3841" width="10.77734375" style="27" bestFit="1" customWidth="1"/>
    <col min="3842" max="3842" width="31.21875" style="27" customWidth="1"/>
    <col min="3843" max="3843" width="10.33203125" style="27" customWidth="1"/>
    <col min="3844" max="3845" width="6.6640625" style="27" bestFit="1" customWidth="1"/>
    <col min="3846" max="3846" width="6.33203125" style="27" customWidth="1"/>
    <col min="3847" max="3847" width="7.6640625" style="27" customWidth="1"/>
    <col min="3848" max="3848" width="25.21875" style="27" customWidth="1"/>
    <col min="3849" max="4092" width="7.109375" style="27"/>
    <col min="4093" max="4094" width="7.109375" style="27" customWidth="1"/>
    <col min="4095" max="4096" width="5" style="27" customWidth="1"/>
    <col min="4097" max="4097" width="10.77734375" style="27" bestFit="1" customWidth="1"/>
    <col min="4098" max="4098" width="31.21875" style="27" customWidth="1"/>
    <col min="4099" max="4099" width="10.33203125" style="27" customWidth="1"/>
    <col min="4100" max="4101" width="6.6640625" style="27" bestFit="1" customWidth="1"/>
    <col min="4102" max="4102" width="6.33203125" style="27" customWidth="1"/>
    <col min="4103" max="4103" width="7.6640625" style="27" customWidth="1"/>
    <col min="4104" max="4104" width="25.21875" style="27" customWidth="1"/>
    <col min="4105" max="4348" width="7.109375" style="27"/>
    <col min="4349" max="4350" width="7.109375" style="27" customWidth="1"/>
    <col min="4351" max="4352" width="5" style="27" customWidth="1"/>
    <col min="4353" max="4353" width="10.77734375" style="27" bestFit="1" customWidth="1"/>
    <col min="4354" max="4354" width="31.21875" style="27" customWidth="1"/>
    <col min="4355" max="4355" width="10.33203125" style="27" customWidth="1"/>
    <col min="4356" max="4357" width="6.6640625" style="27" bestFit="1" customWidth="1"/>
    <col min="4358" max="4358" width="6.33203125" style="27" customWidth="1"/>
    <col min="4359" max="4359" width="7.6640625" style="27" customWidth="1"/>
    <col min="4360" max="4360" width="25.21875" style="27" customWidth="1"/>
    <col min="4361" max="4604" width="7.109375" style="27"/>
    <col min="4605" max="4606" width="7.109375" style="27" customWidth="1"/>
    <col min="4607" max="4608" width="5" style="27" customWidth="1"/>
    <col min="4609" max="4609" width="10.77734375" style="27" bestFit="1" customWidth="1"/>
    <col min="4610" max="4610" width="31.21875" style="27" customWidth="1"/>
    <col min="4611" max="4611" width="10.33203125" style="27" customWidth="1"/>
    <col min="4612" max="4613" width="6.6640625" style="27" bestFit="1" customWidth="1"/>
    <col min="4614" max="4614" width="6.33203125" style="27" customWidth="1"/>
    <col min="4615" max="4615" width="7.6640625" style="27" customWidth="1"/>
    <col min="4616" max="4616" width="25.21875" style="27" customWidth="1"/>
    <col min="4617" max="4860" width="7.109375" style="27"/>
    <col min="4861" max="4862" width="7.109375" style="27" customWidth="1"/>
    <col min="4863" max="4864" width="5" style="27" customWidth="1"/>
    <col min="4865" max="4865" width="10.77734375" style="27" bestFit="1" customWidth="1"/>
    <col min="4866" max="4866" width="31.21875" style="27" customWidth="1"/>
    <col min="4867" max="4867" width="10.33203125" style="27" customWidth="1"/>
    <col min="4868" max="4869" width="6.6640625" style="27" bestFit="1" customWidth="1"/>
    <col min="4870" max="4870" width="6.33203125" style="27" customWidth="1"/>
    <col min="4871" max="4871" width="7.6640625" style="27" customWidth="1"/>
    <col min="4872" max="4872" width="25.21875" style="27" customWidth="1"/>
    <col min="4873" max="5116" width="7.109375" style="27"/>
    <col min="5117" max="5118" width="7.109375" style="27" customWidth="1"/>
    <col min="5119" max="5120" width="5" style="27" customWidth="1"/>
    <col min="5121" max="5121" width="10.77734375" style="27" bestFit="1" customWidth="1"/>
    <col min="5122" max="5122" width="31.21875" style="27" customWidth="1"/>
    <col min="5123" max="5123" width="10.33203125" style="27" customWidth="1"/>
    <col min="5124" max="5125" width="6.6640625" style="27" bestFit="1" customWidth="1"/>
    <col min="5126" max="5126" width="6.33203125" style="27" customWidth="1"/>
    <col min="5127" max="5127" width="7.6640625" style="27" customWidth="1"/>
    <col min="5128" max="5128" width="25.21875" style="27" customWidth="1"/>
    <col min="5129" max="5372" width="7.109375" style="27"/>
    <col min="5373" max="5374" width="7.109375" style="27" customWidth="1"/>
    <col min="5375" max="5376" width="5" style="27" customWidth="1"/>
    <col min="5377" max="5377" width="10.77734375" style="27" bestFit="1" customWidth="1"/>
    <col min="5378" max="5378" width="31.21875" style="27" customWidth="1"/>
    <col min="5379" max="5379" width="10.33203125" style="27" customWidth="1"/>
    <col min="5380" max="5381" width="6.6640625" style="27" bestFit="1" customWidth="1"/>
    <col min="5382" max="5382" width="6.33203125" style="27" customWidth="1"/>
    <col min="5383" max="5383" width="7.6640625" style="27" customWidth="1"/>
    <col min="5384" max="5384" width="25.21875" style="27" customWidth="1"/>
    <col min="5385" max="5628" width="7.109375" style="27"/>
    <col min="5629" max="5630" width="7.109375" style="27" customWidth="1"/>
    <col min="5631" max="5632" width="5" style="27" customWidth="1"/>
    <col min="5633" max="5633" width="10.77734375" style="27" bestFit="1" customWidth="1"/>
    <col min="5634" max="5634" width="31.21875" style="27" customWidth="1"/>
    <col min="5635" max="5635" width="10.33203125" style="27" customWidth="1"/>
    <col min="5636" max="5637" width="6.6640625" style="27" bestFit="1" customWidth="1"/>
    <col min="5638" max="5638" width="6.33203125" style="27" customWidth="1"/>
    <col min="5639" max="5639" width="7.6640625" style="27" customWidth="1"/>
    <col min="5640" max="5640" width="25.21875" style="27" customWidth="1"/>
    <col min="5641" max="5884" width="7.109375" style="27"/>
    <col min="5885" max="5886" width="7.109375" style="27" customWidth="1"/>
    <col min="5887" max="5888" width="5" style="27" customWidth="1"/>
    <col min="5889" max="5889" width="10.77734375" style="27" bestFit="1" customWidth="1"/>
    <col min="5890" max="5890" width="31.21875" style="27" customWidth="1"/>
    <col min="5891" max="5891" width="10.33203125" style="27" customWidth="1"/>
    <col min="5892" max="5893" width="6.6640625" style="27" bestFit="1" customWidth="1"/>
    <col min="5894" max="5894" width="6.33203125" style="27" customWidth="1"/>
    <col min="5895" max="5895" width="7.6640625" style="27" customWidth="1"/>
    <col min="5896" max="5896" width="25.21875" style="27" customWidth="1"/>
    <col min="5897" max="6140" width="7.109375" style="27"/>
    <col min="6141" max="6142" width="7.109375" style="27" customWidth="1"/>
    <col min="6143" max="6144" width="5" style="27" customWidth="1"/>
    <col min="6145" max="6145" width="10.77734375" style="27" bestFit="1" customWidth="1"/>
    <col min="6146" max="6146" width="31.21875" style="27" customWidth="1"/>
    <col min="6147" max="6147" width="10.33203125" style="27" customWidth="1"/>
    <col min="6148" max="6149" width="6.6640625" style="27" bestFit="1" customWidth="1"/>
    <col min="6150" max="6150" width="6.33203125" style="27" customWidth="1"/>
    <col min="6151" max="6151" width="7.6640625" style="27" customWidth="1"/>
    <col min="6152" max="6152" width="25.21875" style="27" customWidth="1"/>
    <col min="6153" max="6396" width="7.109375" style="27"/>
    <col min="6397" max="6398" width="7.109375" style="27" customWidth="1"/>
    <col min="6399" max="6400" width="5" style="27" customWidth="1"/>
    <col min="6401" max="6401" width="10.77734375" style="27" bestFit="1" customWidth="1"/>
    <col min="6402" max="6402" width="31.21875" style="27" customWidth="1"/>
    <col min="6403" max="6403" width="10.33203125" style="27" customWidth="1"/>
    <col min="6404" max="6405" width="6.6640625" style="27" bestFit="1" customWidth="1"/>
    <col min="6406" max="6406" width="6.33203125" style="27" customWidth="1"/>
    <col min="6407" max="6407" width="7.6640625" style="27" customWidth="1"/>
    <col min="6408" max="6408" width="25.21875" style="27" customWidth="1"/>
    <col min="6409" max="6652" width="7.109375" style="27"/>
    <col min="6653" max="6654" width="7.109375" style="27" customWidth="1"/>
    <col min="6655" max="6656" width="5" style="27" customWidth="1"/>
    <col min="6657" max="6657" width="10.77734375" style="27" bestFit="1" customWidth="1"/>
    <col min="6658" max="6658" width="31.21875" style="27" customWidth="1"/>
    <col min="6659" max="6659" width="10.33203125" style="27" customWidth="1"/>
    <col min="6660" max="6661" width="6.6640625" style="27" bestFit="1" customWidth="1"/>
    <col min="6662" max="6662" width="6.33203125" style="27" customWidth="1"/>
    <col min="6663" max="6663" width="7.6640625" style="27" customWidth="1"/>
    <col min="6664" max="6664" width="25.21875" style="27" customWidth="1"/>
    <col min="6665" max="6908" width="7.109375" style="27"/>
    <col min="6909" max="6910" width="7.109375" style="27" customWidth="1"/>
    <col min="6911" max="6912" width="5" style="27" customWidth="1"/>
    <col min="6913" max="6913" width="10.77734375" style="27" bestFit="1" customWidth="1"/>
    <col min="6914" max="6914" width="31.21875" style="27" customWidth="1"/>
    <col min="6915" max="6915" width="10.33203125" style="27" customWidth="1"/>
    <col min="6916" max="6917" width="6.6640625" style="27" bestFit="1" customWidth="1"/>
    <col min="6918" max="6918" width="6.33203125" style="27" customWidth="1"/>
    <col min="6919" max="6919" width="7.6640625" style="27" customWidth="1"/>
    <col min="6920" max="6920" width="25.21875" style="27" customWidth="1"/>
    <col min="6921" max="7164" width="7.109375" style="27"/>
    <col min="7165" max="7166" width="7.109375" style="27" customWidth="1"/>
    <col min="7167" max="7168" width="5" style="27" customWidth="1"/>
    <col min="7169" max="7169" width="10.77734375" style="27" bestFit="1" customWidth="1"/>
    <col min="7170" max="7170" width="31.21875" style="27" customWidth="1"/>
    <col min="7171" max="7171" width="10.33203125" style="27" customWidth="1"/>
    <col min="7172" max="7173" width="6.6640625" style="27" bestFit="1" customWidth="1"/>
    <col min="7174" max="7174" width="6.33203125" style="27" customWidth="1"/>
    <col min="7175" max="7175" width="7.6640625" style="27" customWidth="1"/>
    <col min="7176" max="7176" width="25.21875" style="27" customWidth="1"/>
    <col min="7177" max="7420" width="7.109375" style="27"/>
    <col min="7421" max="7422" width="7.109375" style="27" customWidth="1"/>
    <col min="7423" max="7424" width="5" style="27" customWidth="1"/>
    <col min="7425" max="7425" width="10.77734375" style="27" bestFit="1" customWidth="1"/>
    <col min="7426" max="7426" width="31.21875" style="27" customWidth="1"/>
    <col min="7427" max="7427" width="10.33203125" style="27" customWidth="1"/>
    <col min="7428" max="7429" width="6.6640625" style="27" bestFit="1" customWidth="1"/>
    <col min="7430" max="7430" width="6.33203125" style="27" customWidth="1"/>
    <col min="7431" max="7431" width="7.6640625" style="27" customWidth="1"/>
    <col min="7432" max="7432" width="25.21875" style="27" customWidth="1"/>
    <col min="7433" max="7676" width="7.109375" style="27"/>
    <col min="7677" max="7678" width="7.109375" style="27" customWidth="1"/>
    <col min="7679" max="7680" width="5" style="27" customWidth="1"/>
    <col min="7681" max="7681" width="10.77734375" style="27" bestFit="1" customWidth="1"/>
    <col min="7682" max="7682" width="31.21875" style="27" customWidth="1"/>
    <col min="7683" max="7683" width="10.33203125" style="27" customWidth="1"/>
    <col min="7684" max="7685" width="6.6640625" style="27" bestFit="1" customWidth="1"/>
    <col min="7686" max="7686" width="6.33203125" style="27" customWidth="1"/>
    <col min="7687" max="7687" width="7.6640625" style="27" customWidth="1"/>
    <col min="7688" max="7688" width="25.21875" style="27" customWidth="1"/>
    <col min="7689" max="7932" width="7.109375" style="27"/>
    <col min="7933" max="7934" width="7.109375" style="27" customWidth="1"/>
    <col min="7935" max="7936" width="5" style="27" customWidth="1"/>
    <col min="7937" max="7937" width="10.77734375" style="27" bestFit="1" customWidth="1"/>
    <col min="7938" max="7938" width="31.21875" style="27" customWidth="1"/>
    <col min="7939" max="7939" width="10.33203125" style="27" customWidth="1"/>
    <col min="7940" max="7941" width="6.6640625" style="27" bestFit="1" customWidth="1"/>
    <col min="7942" max="7942" width="6.33203125" style="27" customWidth="1"/>
    <col min="7943" max="7943" width="7.6640625" style="27" customWidth="1"/>
    <col min="7944" max="7944" width="25.21875" style="27" customWidth="1"/>
    <col min="7945" max="8188" width="7.109375" style="27"/>
    <col min="8189" max="8190" width="7.109375" style="27" customWidth="1"/>
    <col min="8191" max="8192" width="5" style="27" customWidth="1"/>
    <col min="8193" max="8193" width="10.77734375" style="27" bestFit="1" customWidth="1"/>
    <col min="8194" max="8194" width="31.21875" style="27" customWidth="1"/>
    <col min="8195" max="8195" width="10.33203125" style="27" customWidth="1"/>
    <col min="8196" max="8197" width="6.6640625" style="27" bestFit="1" customWidth="1"/>
    <col min="8198" max="8198" width="6.33203125" style="27" customWidth="1"/>
    <col min="8199" max="8199" width="7.6640625" style="27" customWidth="1"/>
    <col min="8200" max="8200" width="25.21875" style="27" customWidth="1"/>
    <col min="8201" max="8444" width="7.109375" style="27"/>
    <col min="8445" max="8446" width="7.109375" style="27" customWidth="1"/>
    <col min="8447" max="8448" width="5" style="27" customWidth="1"/>
    <col min="8449" max="8449" width="10.77734375" style="27" bestFit="1" customWidth="1"/>
    <col min="8450" max="8450" width="31.21875" style="27" customWidth="1"/>
    <col min="8451" max="8451" width="10.33203125" style="27" customWidth="1"/>
    <col min="8452" max="8453" width="6.6640625" style="27" bestFit="1" customWidth="1"/>
    <col min="8454" max="8454" width="6.33203125" style="27" customWidth="1"/>
    <col min="8455" max="8455" width="7.6640625" style="27" customWidth="1"/>
    <col min="8456" max="8456" width="25.21875" style="27" customWidth="1"/>
    <col min="8457" max="8700" width="7.109375" style="27"/>
    <col min="8701" max="8702" width="7.109375" style="27" customWidth="1"/>
    <col min="8703" max="8704" width="5" style="27" customWidth="1"/>
    <col min="8705" max="8705" width="10.77734375" style="27" bestFit="1" customWidth="1"/>
    <col min="8706" max="8706" width="31.21875" style="27" customWidth="1"/>
    <col min="8707" max="8707" width="10.33203125" style="27" customWidth="1"/>
    <col min="8708" max="8709" width="6.6640625" style="27" bestFit="1" customWidth="1"/>
    <col min="8710" max="8710" width="6.33203125" style="27" customWidth="1"/>
    <col min="8711" max="8711" width="7.6640625" style="27" customWidth="1"/>
    <col min="8712" max="8712" width="25.21875" style="27" customWidth="1"/>
    <col min="8713" max="8956" width="7.109375" style="27"/>
    <col min="8957" max="8958" width="7.109375" style="27" customWidth="1"/>
    <col min="8959" max="8960" width="5" style="27" customWidth="1"/>
    <col min="8961" max="8961" width="10.77734375" style="27" bestFit="1" customWidth="1"/>
    <col min="8962" max="8962" width="31.21875" style="27" customWidth="1"/>
    <col min="8963" max="8963" width="10.33203125" style="27" customWidth="1"/>
    <col min="8964" max="8965" width="6.6640625" style="27" bestFit="1" customWidth="1"/>
    <col min="8966" max="8966" width="6.33203125" style="27" customWidth="1"/>
    <col min="8967" max="8967" width="7.6640625" style="27" customWidth="1"/>
    <col min="8968" max="8968" width="25.21875" style="27" customWidth="1"/>
    <col min="8969" max="9212" width="7.109375" style="27"/>
    <col min="9213" max="9214" width="7.109375" style="27" customWidth="1"/>
    <col min="9215" max="9216" width="5" style="27" customWidth="1"/>
    <col min="9217" max="9217" width="10.77734375" style="27" bestFit="1" customWidth="1"/>
    <col min="9218" max="9218" width="31.21875" style="27" customWidth="1"/>
    <col min="9219" max="9219" width="10.33203125" style="27" customWidth="1"/>
    <col min="9220" max="9221" width="6.6640625" style="27" bestFit="1" customWidth="1"/>
    <col min="9222" max="9222" width="6.33203125" style="27" customWidth="1"/>
    <col min="9223" max="9223" width="7.6640625" style="27" customWidth="1"/>
    <col min="9224" max="9224" width="25.21875" style="27" customWidth="1"/>
    <col min="9225" max="9468" width="7.109375" style="27"/>
    <col min="9469" max="9470" width="7.109375" style="27" customWidth="1"/>
    <col min="9471" max="9472" width="5" style="27" customWidth="1"/>
    <col min="9473" max="9473" width="10.77734375" style="27" bestFit="1" customWidth="1"/>
    <col min="9474" max="9474" width="31.21875" style="27" customWidth="1"/>
    <col min="9475" max="9475" width="10.33203125" style="27" customWidth="1"/>
    <col min="9476" max="9477" width="6.6640625" style="27" bestFit="1" customWidth="1"/>
    <col min="9478" max="9478" width="6.33203125" style="27" customWidth="1"/>
    <col min="9479" max="9479" width="7.6640625" style="27" customWidth="1"/>
    <col min="9480" max="9480" width="25.21875" style="27" customWidth="1"/>
    <col min="9481" max="9724" width="7.109375" style="27"/>
    <col min="9725" max="9726" width="7.109375" style="27" customWidth="1"/>
    <col min="9727" max="9728" width="5" style="27" customWidth="1"/>
    <col min="9729" max="9729" width="10.77734375" style="27" bestFit="1" customWidth="1"/>
    <col min="9730" max="9730" width="31.21875" style="27" customWidth="1"/>
    <col min="9731" max="9731" width="10.33203125" style="27" customWidth="1"/>
    <col min="9732" max="9733" width="6.6640625" style="27" bestFit="1" customWidth="1"/>
    <col min="9734" max="9734" width="6.33203125" style="27" customWidth="1"/>
    <col min="9735" max="9735" width="7.6640625" style="27" customWidth="1"/>
    <col min="9736" max="9736" width="25.21875" style="27" customWidth="1"/>
    <col min="9737" max="9980" width="7.109375" style="27"/>
    <col min="9981" max="9982" width="7.109375" style="27" customWidth="1"/>
    <col min="9983" max="9984" width="5" style="27" customWidth="1"/>
    <col min="9985" max="9985" width="10.77734375" style="27" bestFit="1" customWidth="1"/>
    <col min="9986" max="9986" width="31.21875" style="27" customWidth="1"/>
    <col min="9987" max="9987" width="10.33203125" style="27" customWidth="1"/>
    <col min="9988" max="9989" width="6.6640625" style="27" bestFit="1" customWidth="1"/>
    <col min="9990" max="9990" width="6.33203125" style="27" customWidth="1"/>
    <col min="9991" max="9991" width="7.6640625" style="27" customWidth="1"/>
    <col min="9992" max="9992" width="25.21875" style="27" customWidth="1"/>
    <col min="9993" max="10236" width="7.109375" style="27"/>
    <col min="10237" max="10238" width="7.109375" style="27" customWidth="1"/>
    <col min="10239" max="10240" width="5" style="27" customWidth="1"/>
    <col min="10241" max="10241" width="10.77734375" style="27" bestFit="1" customWidth="1"/>
    <col min="10242" max="10242" width="31.21875" style="27" customWidth="1"/>
    <col min="10243" max="10243" width="10.33203125" style="27" customWidth="1"/>
    <col min="10244" max="10245" width="6.6640625" style="27" bestFit="1" customWidth="1"/>
    <col min="10246" max="10246" width="6.33203125" style="27" customWidth="1"/>
    <col min="10247" max="10247" width="7.6640625" style="27" customWidth="1"/>
    <col min="10248" max="10248" width="25.21875" style="27" customWidth="1"/>
    <col min="10249" max="10492" width="7.109375" style="27"/>
    <col min="10493" max="10494" width="7.109375" style="27" customWidth="1"/>
    <col min="10495" max="10496" width="5" style="27" customWidth="1"/>
    <col min="10497" max="10497" width="10.77734375" style="27" bestFit="1" customWidth="1"/>
    <col min="10498" max="10498" width="31.21875" style="27" customWidth="1"/>
    <col min="10499" max="10499" width="10.33203125" style="27" customWidth="1"/>
    <col min="10500" max="10501" width="6.6640625" style="27" bestFit="1" customWidth="1"/>
    <col min="10502" max="10502" width="6.33203125" style="27" customWidth="1"/>
    <col min="10503" max="10503" width="7.6640625" style="27" customWidth="1"/>
    <col min="10504" max="10504" width="25.21875" style="27" customWidth="1"/>
    <col min="10505" max="10748" width="7.109375" style="27"/>
    <col min="10749" max="10750" width="7.109375" style="27" customWidth="1"/>
    <col min="10751" max="10752" width="5" style="27" customWidth="1"/>
    <col min="10753" max="10753" width="10.77734375" style="27" bestFit="1" customWidth="1"/>
    <col min="10754" max="10754" width="31.21875" style="27" customWidth="1"/>
    <col min="10755" max="10755" width="10.33203125" style="27" customWidth="1"/>
    <col min="10756" max="10757" width="6.6640625" style="27" bestFit="1" customWidth="1"/>
    <col min="10758" max="10758" width="6.33203125" style="27" customWidth="1"/>
    <col min="10759" max="10759" width="7.6640625" style="27" customWidth="1"/>
    <col min="10760" max="10760" width="25.21875" style="27" customWidth="1"/>
    <col min="10761" max="11004" width="7.109375" style="27"/>
    <col min="11005" max="11006" width="7.109375" style="27" customWidth="1"/>
    <col min="11007" max="11008" width="5" style="27" customWidth="1"/>
    <col min="11009" max="11009" width="10.77734375" style="27" bestFit="1" customWidth="1"/>
    <col min="11010" max="11010" width="31.21875" style="27" customWidth="1"/>
    <col min="11011" max="11011" width="10.33203125" style="27" customWidth="1"/>
    <col min="11012" max="11013" width="6.6640625" style="27" bestFit="1" customWidth="1"/>
    <col min="11014" max="11014" width="6.33203125" style="27" customWidth="1"/>
    <col min="11015" max="11015" width="7.6640625" style="27" customWidth="1"/>
    <col min="11016" max="11016" width="25.21875" style="27" customWidth="1"/>
    <col min="11017" max="11260" width="7.109375" style="27"/>
    <col min="11261" max="11262" width="7.109375" style="27" customWidth="1"/>
    <col min="11263" max="11264" width="5" style="27" customWidth="1"/>
    <col min="11265" max="11265" width="10.77734375" style="27" bestFit="1" customWidth="1"/>
    <col min="11266" max="11266" width="31.21875" style="27" customWidth="1"/>
    <col min="11267" max="11267" width="10.33203125" style="27" customWidth="1"/>
    <col min="11268" max="11269" width="6.6640625" style="27" bestFit="1" customWidth="1"/>
    <col min="11270" max="11270" width="6.33203125" style="27" customWidth="1"/>
    <col min="11271" max="11271" width="7.6640625" style="27" customWidth="1"/>
    <col min="11272" max="11272" width="25.21875" style="27" customWidth="1"/>
    <col min="11273" max="11516" width="7.109375" style="27"/>
    <col min="11517" max="11518" width="7.109375" style="27" customWidth="1"/>
    <col min="11519" max="11520" width="5" style="27" customWidth="1"/>
    <col min="11521" max="11521" width="10.77734375" style="27" bestFit="1" customWidth="1"/>
    <col min="11522" max="11522" width="31.21875" style="27" customWidth="1"/>
    <col min="11523" max="11523" width="10.33203125" style="27" customWidth="1"/>
    <col min="11524" max="11525" width="6.6640625" style="27" bestFit="1" customWidth="1"/>
    <col min="11526" max="11526" width="6.33203125" style="27" customWidth="1"/>
    <col min="11527" max="11527" width="7.6640625" style="27" customWidth="1"/>
    <col min="11528" max="11528" width="25.21875" style="27" customWidth="1"/>
    <col min="11529" max="11772" width="7.109375" style="27"/>
    <col min="11773" max="11774" width="7.109375" style="27" customWidth="1"/>
    <col min="11775" max="11776" width="5" style="27" customWidth="1"/>
    <col min="11777" max="11777" width="10.77734375" style="27" bestFit="1" customWidth="1"/>
    <col min="11778" max="11778" width="31.21875" style="27" customWidth="1"/>
    <col min="11779" max="11779" width="10.33203125" style="27" customWidth="1"/>
    <col min="11780" max="11781" width="6.6640625" style="27" bestFit="1" customWidth="1"/>
    <col min="11782" max="11782" width="6.33203125" style="27" customWidth="1"/>
    <col min="11783" max="11783" width="7.6640625" style="27" customWidth="1"/>
    <col min="11784" max="11784" width="25.21875" style="27" customWidth="1"/>
    <col min="11785" max="12028" width="7.109375" style="27"/>
    <col min="12029" max="12030" width="7.109375" style="27" customWidth="1"/>
    <col min="12031" max="12032" width="5" style="27" customWidth="1"/>
    <col min="12033" max="12033" width="10.77734375" style="27" bestFit="1" customWidth="1"/>
    <col min="12034" max="12034" width="31.21875" style="27" customWidth="1"/>
    <col min="12035" max="12035" width="10.33203125" style="27" customWidth="1"/>
    <col min="12036" max="12037" width="6.6640625" style="27" bestFit="1" customWidth="1"/>
    <col min="12038" max="12038" width="6.33203125" style="27" customWidth="1"/>
    <col min="12039" max="12039" width="7.6640625" style="27" customWidth="1"/>
    <col min="12040" max="12040" width="25.21875" style="27" customWidth="1"/>
    <col min="12041" max="12284" width="7.109375" style="27"/>
    <col min="12285" max="12286" width="7.109375" style="27" customWidth="1"/>
    <col min="12287" max="12288" width="5" style="27" customWidth="1"/>
    <col min="12289" max="12289" width="10.77734375" style="27" bestFit="1" customWidth="1"/>
    <col min="12290" max="12290" width="31.21875" style="27" customWidth="1"/>
    <col min="12291" max="12291" width="10.33203125" style="27" customWidth="1"/>
    <col min="12292" max="12293" width="6.6640625" style="27" bestFit="1" customWidth="1"/>
    <col min="12294" max="12294" width="6.33203125" style="27" customWidth="1"/>
    <col min="12295" max="12295" width="7.6640625" style="27" customWidth="1"/>
    <col min="12296" max="12296" width="25.21875" style="27" customWidth="1"/>
    <col min="12297" max="12540" width="7.109375" style="27"/>
    <col min="12541" max="12542" width="7.109375" style="27" customWidth="1"/>
    <col min="12543" max="12544" width="5" style="27" customWidth="1"/>
    <col min="12545" max="12545" width="10.77734375" style="27" bestFit="1" customWidth="1"/>
    <col min="12546" max="12546" width="31.21875" style="27" customWidth="1"/>
    <col min="12547" max="12547" width="10.33203125" style="27" customWidth="1"/>
    <col min="12548" max="12549" width="6.6640625" style="27" bestFit="1" customWidth="1"/>
    <col min="12550" max="12550" width="6.33203125" style="27" customWidth="1"/>
    <col min="12551" max="12551" width="7.6640625" style="27" customWidth="1"/>
    <col min="12552" max="12552" width="25.21875" style="27" customWidth="1"/>
    <col min="12553" max="12796" width="7.109375" style="27"/>
    <col min="12797" max="12798" width="7.109375" style="27" customWidth="1"/>
    <col min="12799" max="12800" width="5" style="27" customWidth="1"/>
    <col min="12801" max="12801" width="10.77734375" style="27" bestFit="1" customWidth="1"/>
    <col min="12802" max="12802" width="31.21875" style="27" customWidth="1"/>
    <col min="12803" max="12803" width="10.33203125" style="27" customWidth="1"/>
    <col min="12804" max="12805" width="6.6640625" style="27" bestFit="1" customWidth="1"/>
    <col min="12806" max="12806" width="6.33203125" style="27" customWidth="1"/>
    <col min="12807" max="12807" width="7.6640625" style="27" customWidth="1"/>
    <col min="12808" max="12808" width="25.21875" style="27" customWidth="1"/>
    <col min="12809" max="13052" width="7.109375" style="27"/>
    <col min="13053" max="13054" width="7.109375" style="27" customWidth="1"/>
    <col min="13055" max="13056" width="5" style="27" customWidth="1"/>
    <col min="13057" max="13057" width="10.77734375" style="27" bestFit="1" customWidth="1"/>
    <col min="13058" max="13058" width="31.21875" style="27" customWidth="1"/>
    <col min="13059" max="13059" width="10.33203125" style="27" customWidth="1"/>
    <col min="13060" max="13061" width="6.6640625" style="27" bestFit="1" customWidth="1"/>
    <col min="13062" max="13062" width="6.33203125" style="27" customWidth="1"/>
    <col min="13063" max="13063" width="7.6640625" style="27" customWidth="1"/>
    <col min="13064" max="13064" width="25.21875" style="27" customWidth="1"/>
    <col min="13065" max="13308" width="7.109375" style="27"/>
    <col min="13309" max="13310" width="7.109375" style="27" customWidth="1"/>
    <col min="13311" max="13312" width="5" style="27" customWidth="1"/>
    <col min="13313" max="13313" width="10.77734375" style="27" bestFit="1" customWidth="1"/>
    <col min="13314" max="13314" width="31.21875" style="27" customWidth="1"/>
    <col min="13315" max="13315" width="10.33203125" style="27" customWidth="1"/>
    <col min="13316" max="13317" width="6.6640625" style="27" bestFit="1" customWidth="1"/>
    <col min="13318" max="13318" width="6.33203125" style="27" customWidth="1"/>
    <col min="13319" max="13319" width="7.6640625" style="27" customWidth="1"/>
    <col min="13320" max="13320" width="25.21875" style="27" customWidth="1"/>
    <col min="13321" max="13564" width="7.109375" style="27"/>
    <col min="13565" max="13566" width="7.109375" style="27" customWidth="1"/>
    <col min="13567" max="13568" width="5" style="27" customWidth="1"/>
    <col min="13569" max="13569" width="10.77734375" style="27" bestFit="1" customWidth="1"/>
    <col min="13570" max="13570" width="31.21875" style="27" customWidth="1"/>
    <col min="13571" max="13571" width="10.33203125" style="27" customWidth="1"/>
    <col min="13572" max="13573" width="6.6640625" style="27" bestFit="1" customWidth="1"/>
    <col min="13574" max="13574" width="6.33203125" style="27" customWidth="1"/>
    <col min="13575" max="13575" width="7.6640625" style="27" customWidth="1"/>
    <col min="13576" max="13576" width="25.21875" style="27" customWidth="1"/>
    <col min="13577" max="13820" width="7.109375" style="27"/>
    <col min="13821" max="13822" width="7.109375" style="27" customWidth="1"/>
    <col min="13823" max="13824" width="5" style="27" customWidth="1"/>
    <col min="13825" max="13825" width="10.77734375" style="27" bestFit="1" customWidth="1"/>
    <col min="13826" max="13826" width="31.21875" style="27" customWidth="1"/>
    <col min="13827" max="13827" width="10.33203125" style="27" customWidth="1"/>
    <col min="13828" max="13829" width="6.6640625" style="27" bestFit="1" customWidth="1"/>
    <col min="13830" max="13830" width="6.33203125" style="27" customWidth="1"/>
    <col min="13831" max="13831" width="7.6640625" style="27" customWidth="1"/>
    <col min="13832" max="13832" width="25.21875" style="27" customWidth="1"/>
    <col min="13833" max="14076" width="7.109375" style="27"/>
    <col min="14077" max="14078" width="7.109375" style="27" customWidth="1"/>
    <col min="14079" max="14080" width="5" style="27" customWidth="1"/>
    <col min="14081" max="14081" width="10.77734375" style="27" bestFit="1" customWidth="1"/>
    <col min="14082" max="14082" width="31.21875" style="27" customWidth="1"/>
    <col min="14083" max="14083" width="10.33203125" style="27" customWidth="1"/>
    <col min="14084" max="14085" width="6.6640625" style="27" bestFit="1" customWidth="1"/>
    <col min="14086" max="14086" width="6.33203125" style="27" customWidth="1"/>
    <col min="14087" max="14087" width="7.6640625" style="27" customWidth="1"/>
    <col min="14088" max="14088" width="25.21875" style="27" customWidth="1"/>
    <col min="14089" max="14332" width="7.109375" style="27"/>
    <col min="14333" max="14334" width="7.109375" style="27" customWidth="1"/>
    <col min="14335" max="14336" width="5" style="27" customWidth="1"/>
    <col min="14337" max="14337" width="10.77734375" style="27" bestFit="1" customWidth="1"/>
    <col min="14338" max="14338" width="31.21875" style="27" customWidth="1"/>
    <col min="14339" max="14339" width="10.33203125" style="27" customWidth="1"/>
    <col min="14340" max="14341" width="6.6640625" style="27" bestFit="1" customWidth="1"/>
    <col min="14342" max="14342" width="6.33203125" style="27" customWidth="1"/>
    <col min="14343" max="14343" width="7.6640625" style="27" customWidth="1"/>
    <col min="14344" max="14344" width="25.21875" style="27" customWidth="1"/>
    <col min="14345" max="14588" width="7.109375" style="27"/>
    <col min="14589" max="14590" width="7.109375" style="27" customWidth="1"/>
    <col min="14591" max="14592" width="5" style="27" customWidth="1"/>
    <col min="14593" max="14593" width="10.77734375" style="27" bestFit="1" customWidth="1"/>
    <col min="14594" max="14594" width="31.21875" style="27" customWidth="1"/>
    <col min="14595" max="14595" width="10.33203125" style="27" customWidth="1"/>
    <col min="14596" max="14597" width="6.6640625" style="27" bestFit="1" customWidth="1"/>
    <col min="14598" max="14598" width="6.33203125" style="27" customWidth="1"/>
    <col min="14599" max="14599" width="7.6640625" style="27" customWidth="1"/>
    <col min="14600" max="14600" width="25.21875" style="27" customWidth="1"/>
    <col min="14601" max="14844" width="7.109375" style="27"/>
    <col min="14845" max="14846" width="7.109375" style="27" customWidth="1"/>
    <col min="14847" max="14848" width="5" style="27" customWidth="1"/>
    <col min="14849" max="14849" width="10.77734375" style="27" bestFit="1" customWidth="1"/>
    <col min="14850" max="14850" width="31.21875" style="27" customWidth="1"/>
    <col min="14851" max="14851" width="10.33203125" style="27" customWidth="1"/>
    <col min="14852" max="14853" width="6.6640625" style="27" bestFit="1" customWidth="1"/>
    <col min="14854" max="14854" width="6.33203125" style="27" customWidth="1"/>
    <col min="14855" max="14855" width="7.6640625" style="27" customWidth="1"/>
    <col min="14856" max="14856" width="25.21875" style="27" customWidth="1"/>
    <col min="14857" max="15100" width="7.109375" style="27"/>
    <col min="15101" max="15102" width="7.109375" style="27" customWidth="1"/>
    <col min="15103" max="15104" width="5" style="27" customWidth="1"/>
    <col min="15105" max="15105" width="10.77734375" style="27" bestFit="1" customWidth="1"/>
    <col min="15106" max="15106" width="31.21875" style="27" customWidth="1"/>
    <col min="15107" max="15107" width="10.33203125" style="27" customWidth="1"/>
    <col min="15108" max="15109" width="6.6640625" style="27" bestFit="1" customWidth="1"/>
    <col min="15110" max="15110" width="6.33203125" style="27" customWidth="1"/>
    <col min="15111" max="15111" width="7.6640625" style="27" customWidth="1"/>
    <col min="15112" max="15112" width="25.21875" style="27" customWidth="1"/>
    <col min="15113" max="15356" width="7.109375" style="27"/>
    <col min="15357" max="15358" width="7.109375" style="27" customWidth="1"/>
    <col min="15359" max="15360" width="5" style="27" customWidth="1"/>
    <col min="15361" max="15361" width="10.77734375" style="27" bestFit="1" customWidth="1"/>
    <col min="15362" max="15362" width="31.21875" style="27" customWidth="1"/>
    <col min="15363" max="15363" width="10.33203125" style="27" customWidth="1"/>
    <col min="15364" max="15365" width="6.6640625" style="27" bestFit="1" customWidth="1"/>
    <col min="15366" max="15366" width="6.33203125" style="27" customWidth="1"/>
    <col min="15367" max="15367" width="7.6640625" style="27" customWidth="1"/>
    <col min="15368" max="15368" width="25.21875" style="27" customWidth="1"/>
    <col min="15369" max="15612" width="7.109375" style="27"/>
    <col min="15613" max="15614" width="7.109375" style="27" customWidth="1"/>
    <col min="15615" max="15616" width="5" style="27" customWidth="1"/>
    <col min="15617" max="15617" width="10.77734375" style="27" bestFit="1" customWidth="1"/>
    <col min="15618" max="15618" width="31.21875" style="27" customWidth="1"/>
    <col min="15619" max="15619" width="10.33203125" style="27" customWidth="1"/>
    <col min="15620" max="15621" width="6.6640625" style="27" bestFit="1" customWidth="1"/>
    <col min="15622" max="15622" width="6.33203125" style="27" customWidth="1"/>
    <col min="15623" max="15623" width="7.6640625" style="27" customWidth="1"/>
    <col min="15624" max="15624" width="25.21875" style="27" customWidth="1"/>
    <col min="15625" max="15868" width="7.109375" style="27"/>
    <col min="15869" max="15870" width="7.109375" style="27" customWidth="1"/>
    <col min="15871" max="15872" width="5" style="27" customWidth="1"/>
    <col min="15873" max="15873" width="10.77734375" style="27" bestFit="1" customWidth="1"/>
    <col min="15874" max="15874" width="31.21875" style="27" customWidth="1"/>
    <col min="15875" max="15875" width="10.33203125" style="27" customWidth="1"/>
    <col min="15876" max="15877" width="6.6640625" style="27" bestFit="1" customWidth="1"/>
    <col min="15878" max="15878" width="6.33203125" style="27" customWidth="1"/>
    <col min="15879" max="15879" width="7.6640625" style="27" customWidth="1"/>
    <col min="15880" max="15880" width="25.21875" style="27" customWidth="1"/>
    <col min="15881" max="16124" width="7.109375" style="27"/>
    <col min="16125" max="16126" width="7.109375" style="27" customWidth="1"/>
    <col min="16127" max="16128" width="5" style="27" customWidth="1"/>
    <col min="16129" max="16129" width="10.77734375" style="27" bestFit="1" customWidth="1"/>
    <col min="16130" max="16130" width="31.21875" style="27" customWidth="1"/>
    <col min="16131" max="16131" width="10.33203125" style="27" customWidth="1"/>
    <col min="16132" max="16133" width="6.6640625" style="27" bestFit="1" customWidth="1"/>
    <col min="16134" max="16134" width="6.33203125" style="27" customWidth="1"/>
    <col min="16135" max="16135" width="7.6640625" style="27" customWidth="1"/>
    <col min="16136" max="16136" width="25.21875" style="27" customWidth="1"/>
    <col min="16137" max="16384" width="8.88671875" style="27"/>
  </cols>
  <sheetData>
    <row r="1" spans="1:11" x14ac:dyDescent="0.3">
      <c r="A1" s="171" t="s">
        <v>45</v>
      </c>
      <c r="B1" s="259" t="s">
        <v>58</v>
      </c>
      <c r="C1" s="259"/>
      <c r="D1" s="26"/>
      <c r="E1" s="237" t="s">
        <v>267</v>
      </c>
      <c r="F1" s="238"/>
      <c r="G1" s="239"/>
      <c r="H1" s="239"/>
      <c r="I1" s="240"/>
      <c r="J1" s="123"/>
      <c r="K1" s="126"/>
    </row>
    <row r="2" spans="1:11" ht="15.75" customHeight="1" x14ac:dyDescent="0.3">
      <c r="A2" s="263" t="s">
        <v>269</v>
      </c>
      <c r="B2" s="264" t="s">
        <v>266</v>
      </c>
      <c r="C2" s="265"/>
      <c r="D2" s="26"/>
      <c r="E2" s="187">
        <v>1</v>
      </c>
      <c r="F2" s="133" t="s">
        <v>153</v>
      </c>
      <c r="G2" s="129"/>
      <c r="H2" s="129"/>
      <c r="I2" s="241"/>
      <c r="J2" s="128"/>
      <c r="K2" s="131"/>
    </row>
    <row r="3" spans="1:11" x14ac:dyDescent="0.3">
      <c r="A3" s="263"/>
      <c r="B3" s="266"/>
      <c r="C3" s="267"/>
      <c r="D3" s="26"/>
      <c r="E3" s="132">
        <v>2</v>
      </c>
      <c r="F3" s="133" t="s">
        <v>154</v>
      </c>
      <c r="G3" s="129"/>
      <c r="H3" s="129"/>
      <c r="I3" s="241"/>
      <c r="J3" s="128"/>
      <c r="K3" s="131"/>
    </row>
    <row r="4" spans="1:11" x14ac:dyDescent="0.3">
      <c r="A4" s="45"/>
      <c r="B4"/>
      <c r="C4"/>
      <c r="D4" s="26"/>
      <c r="E4" s="134">
        <v>3</v>
      </c>
      <c r="F4" s="135" t="s">
        <v>155</v>
      </c>
      <c r="G4" s="136"/>
      <c r="H4" s="136"/>
      <c r="I4" s="242"/>
      <c r="J4" s="138"/>
      <c r="K4" s="139"/>
    </row>
    <row r="5" spans="1:11" x14ac:dyDescent="0.3">
      <c r="A5" s="45"/>
      <c r="B5"/>
      <c r="C5"/>
      <c r="D5" s="26"/>
    </row>
    <row r="6" spans="1:11" ht="16.5" thickBot="1" x14ac:dyDescent="0.35">
      <c r="B6" s="28"/>
      <c r="C6" s="26"/>
      <c r="D6" s="26"/>
      <c r="E6" s="26"/>
      <c r="F6" s="40"/>
      <c r="G6" s="40"/>
      <c r="H6" s="40"/>
    </row>
    <row r="7" spans="1:11" ht="18" customHeight="1" thickBot="1" x14ac:dyDescent="0.35">
      <c r="A7" s="201" t="s">
        <v>264</v>
      </c>
      <c r="B7" s="202"/>
      <c r="C7" s="202"/>
      <c r="D7" s="260" t="s">
        <v>252</v>
      </c>
      <c r="E7" s="261"/>
      <c r="F7" s="261"/>
      <c r="G7" s="262"/>
      <c r="H7"/>
    </row>
    <row r="8" spans="1:11" ht="26.25" thickBot="1" x14ac:dyDescent="0.35">
      <c r="A8" s="203" t="s">
        <v>254</v>
      </c>
      <c r="B8" s="189" t="s">
        <v>253</v>
      </c>
      <c r="C8" s="248" t="s">
        <v>120</v>
      </c>
      <c r="D8" s="190" t="s">
        <v>61</v>
      </c>
      <c r="E8" s="188" t="s">
        <v>62</v>
      </c>
      <c r="F8" s="191" t="s">
        <v>63</v>
      </c>
      <c r="G8" s="192" t="s">
        <v>64</v>
      </c>
      <c r="H8" s="193" t="s">
        <v>60</v>
      </c>
      <c r="I8" s="243" t="s">
        <v>236</v>
      </c>
    </row>
    <row r="9" spans="1:11" s="41" customFormat="1" ht="25.5" x14ac:dyDescent="0.3">
      <c r="A9" s="165" t="s">
        <v>96</v>
      </c>
      <c r="B9" s="247" t="s">
        <v>268</v>
      </c>
      <c r="C9" s="170" t="s">
        <v>237</v>
      </c>
      <c r="D9" s="166">
        <v>43646</v>
      </c>
      <c r="E9" s="198">
        <v>43738</v>
      </c>
      <c r="F9" s="167">
        <v>43723</v>
      </c>
      <c r="G9" s="168">
        <v>0</v>
      </c>
      <c r="H9" s="169" t="s">
        <v>238</v>
      </c>
      <c r="I9" s="244">
        <v>2</v>
      </c>
      <c r="J9"/>
    </row>
    <row r="10" spans="1:11" s="41" customFormat="1" x14ac:dyDescent="0.3">
      <c r="A10" s="94"/>
      <c r="B10" s="95"/>
      <c r="C10" s="96"/>
      <c r="D10" s="97"/>
      <c r="E10" s="199"/>
      <c r="F10" s="98"/>
      <c r="G10" s="99"/>
      <c r="H10" s="163"/>
      <c r="I10" s="245"/>
      <c r="J10"/>
    </row>
    <row r="11" spans="1:11" s="41" customFormat="1" x14ac:dyDescent="0.3">
      <c r="A11" s="94"/>
      <c r="B11" s="95"/>
      <c r="C11" s="96"/>
      <c r="D11" s="97"/>
      <c r="E11" s="199"/>
      <c r="F11" s="98"/>
      <c r="G11" s="99"/>
      <c r="H11" s="163"/>
      <c r="I11" s="245"/>
      <c r="J11"/>
    </row>
    <row r="12" spans="1:11" s="41" customFormat="1" x14ac:dyDescent="0.3">
      <c r="A12" s="94"/>
      <c r="B12" s="95"/>
      <c r="C12" s="96"/>
      <c r="D12" s="97"/>
      <c r="E12" s="199"/>
      <c r="F12" s="98"/>
      <c r="G12" s="99"/>
      <c r="H12" s="163"/>
      <c r="I12" s="245"/>
      <c r="J12"/>
    </row>
    <row r="13" spans="1:11" s="41" customFormat="1" x14ac:dyDescent="0.3">
      <c r="A13" s="94"/>
      <c r="B13" s="95"/>
      <c r="C13" s="96"/>
      <c r="D13" s="97"/>
      <c r="E13" s="199"/>
      <c r="F13" s="98"/>
      <c r="G13" s="99"/>
      <c r="H13" s="163"/>
      <c r="I13" s="245"/>
      <c r="J13"/>
    </row>
    <row r="14" spans="1:11" s="41" customFormat="1" x14ac:dyDescent="0.3">
      <c r="A14" s="94"/>
      <c r="B14" s="95"/>
      <c r="C14" s="96"/>
      <c r="D14" s="97"/>
      <c r="E14" s="199"/>
      <c r="F14" s="98"/>
      <c r="G14" s="99"/>
      <c r="H14" s="163"/>
      <c r="I14" s="245"/>
      <c r="J14"/>
    </row>
    <row r="15" spans="1:11" s="41" customFormat="1" x14ac:dyDescent="0.3">
      <c r="A15" s="94"/>
      <c r="B15" s="95"/>
      <c r="C15" s="96"/>
      <c r="D15" s="97"/>
      <c r="E15" s="199"/>
      <c r="F15" s="98"/>
      <c r="G15" s="99"/>
      <c r="H15" s="163"/>
      <c r="I15" s="245"/>
      <c r="J15"/>
    </row>
    <row r="16" spans="1:11" s="41" customFormat="1" x14ac:dyDescent="0.3">
      <c r="A16" s="94"/>
      <c r="B16" s="95"/>
      <c r="C16" s="96"/>
      <c r="D16" s="97"/>
      <c r="E16" s="199"/>
      <c r="F16" s="98"/>
      <c r="G16" s="99"/>
      <c r="H16" s="163"/>
      <c r="I16" s="245"/>
      <c r="J16"/>
    </row>
    <row r="17" spans="1:10" s="41" customFormat="1" x14ac:dyDescent="0.3">
      <c r="A17" s="94"/>
      <c r="B17" s="95"/>
      <c r="C17" s="96"/>
      <c r="D17" s="97"/>
      <c r="E17" s="199"/>
      <c r="F17" s="98"/>
      <c r="G17" s="99"/>
      <c r="H17" s="163"/>
      <c r="I17" s="245"/>
      <c r="J17"/>
    </row>
    <row r="18" spans="1:10" s="41" customFormat="1" x14ac:dyDescent="0.3">
      <c r="A18" s="94"/>
      <c r="B18" s="95"/>
      <c r="C18" s="96"/>
      <c r="D18" s="97"/>
      <c r="E18" s="199"/>
      <c r="F18" s="98"/>
      <c r="G18" s="99"/>
      <c r="H18" s="163"/>
      <c r="I18" s="245"/>
      <c r="J18"/>
    </row>
    <row r="19" spans="1:10" s="41" customFormat="1" x14ac:dyDescent="0.3">
      <c r="A19" s="94"/>
      <c r="B19" s="95"/>
      <c r="C19" s="96"/>
      <c r="D19" s="97"/>
      <c r="E19" s="199"/>
      <c r="F19" s="98"/>
      <c r="G19" s="99"/>
      <c r="H19" s="163"/>
      <c r="I19" s="245"/>
      <c r="J19"/>
    </row>
    <row r="20" spans="1:10" s="41" customFormat="1" x14ac:dyDescent="0.3">
      <c r="A20" s="94"/>
      <c r="B20" s="95"/>
      <c r="C20" s="96"/>
      <c r="D20" s="97"/>
      <c r="E20" s="199"/>
      <c r="F20" s="98"/>
      <c r="G20" s="99"/>
      <c r="H20" s="163"/>
      <c r="I20" s="245"/>
      <c r="J20"/>
    </row>
    <row r="21" spans="1:10" s="41" customFormat="1" x14ac:dyDescent="0.3">
      <c r="A21" s="94"/>
      <c r="B21" s="95"/>
      <c r="C21" s="96"/>
      <c r="D21" s="97"/>
      <c r="E21" s="199"/>
      <c r="F21" s="98"/>
      <c r="G21" s="99"/>
      <c r="H21" s="163"/>
      <c r="I21" s="245"/>
      <c r="J21"/>
    </row>
    <row r="22" spans="1:10" s="41" customFormat="1" x14ac:dyDescent="0.3">
      <c r="A22" s="94"/>
      <c r="B22" s="95"/>
      <c r="C22" s="96"/>
      <c r="D22" s="97"/>
      <c r="E22" s="199"/>
      <c r="F22" s="98"/>
      <c r="G22" s="99"/>
      <c r="H22" s="163"/>
      <c r="I22" s="245"/>
      <c r="J22"/>
    </row>
    <row r="23" spans="1:10" s="41" customFormat="1" x14ac:dyDescent="0.3">
      <c r="A23" s="94"/>
      <c r="B23" s="95"/>
      <c r="C23" s="96"/>
      <c r="D23" s="97"/>
      <c r="E23" s="199"/>
      <c r="F23" s="98"/>
      <c r="G23" s="99"/>
      <c r="H23" s="163"/>
      <c r="I23" s="245"/>
      <c r="J23"/>
    </row>
    <row r="24" spans="1:10" s="41" customFormat="1" x14ac:dyDescent="0.3">
      <c r="A24" s="94"/>
      <c r="B24" s="95"/>
      <c r="C24" s="96"/>
      <c r="D24" s="97"/>
      <c r="E24" s="199"/>
      <c r="F24" s="98"/>
      <c r="G24" s="99"/>
      <c r="H24" s="163"/>
      <c r="I24" s="245"/>
      <c r="J24"/>
    </row>
    <row r="25" spans="1:10" x14ac:dyDescent="0.3">
      <c r="A25" s="94"/>
      <c r="B25" s="95"/>
      <c r="C25" s="96"/>
      <c r="D25" s="97"/>
      <c r="E25" s="199"/>
      <c r="F25" s="98"/>
      <c r="G25" s="99"/>
      <c r="H25" s="163"/>
      <c r="I25" s="245"/>
    </row>
    <row r="26" spans="1:10" x14ac:dyDescent="0.3">
      <c r="A26" s="94"/>
      <c r="B26" s="95"/>
      <c r="C26" s="96"/>
      <c r="D26" s="97"/>
      <c r="E26" s="199"/>
      <c r="F26" s="98"/>
      <c r="G26" s="99"/>
      <c r="H26" s="163"/>
      <c r="I26" s="245"/>
    </row>
    <row r="27" spans="1:10" x14ac:dyDescent="0.3">
      <c r="A27" s="94"/>
      <c r="B27" s="95"/>
      <c r="C27" s="96"/>
      <c r="D27" s="97"/>
      <c r="E27" s="199"/>
      <c r="F27" s="98"/>
      <c r="G27" s="99"/>
      <c r="H27" s="163"/>
      <c r="I27" s="245"/>
    </row>
    <row r="28" spans="1:10" x14ac:dyDescent="0.3">
      <c r="A28" s="94"/>
      <c r="B28" s="95"/>
      <c r="C28" s="96"/>
      <c r="D28" s="97"/>
      <c r="E28" s="199"/>
      <c r="F28" s="98"/>
      <c r="G28" s="99"/>
      <c r="H28" s="163"/>
      <c r="I28" s="245"/>
    </row>
    <row r="29" spans="1:10" x14ac:dyDescent="0.3">
      <c r="A29" s="94"/>
      <c r="B29" s="95"/>
      <c r="C29" s="96"/>
      <c r="D29" s="97"/>
      <c r="E29" s="199"/>
      <c r="F29" s="98"/>
      <c r="G29" s="99"/>
      <c r="H29" s="163"/>
      <c r="I29" s="245"/>
    </row>
    <row r="30" spans="1:10" ht="16.5" thickBot="1" x14ac:dyDescent="0.35">
      <c r="A30" s="114"/>
      <c r="B30" s="115"/>
      <c r="C30" s="119"/>
      <c r="D30" s="120"/>
      <c r="E30" s="200"/>
      <c r="F30" s="117"/>
      <c r="G30" s="116"/>
      <c r="H30" s="164"/>
      <c r="I30" s="246"/>
    </row>
    <row r="31" spans="1:10" x14ac:dyDescent="0.3">
      <c r="C31" s="42"/>
      <c r="D31" s="43"/>
      <c r="E31" s="43"/>
      <c r="F31" s="43"/>
      <c r="G31" s="44"/>
      <c r="H31" s="42"/>
    </row>
    <row r="32" spans="1:10" x14ac:dyDescent="0.3">
      <c r="C32" s="42"/>
      <c r="D32" s="43"/>
      <c r="E32" s="43"/>
      <c r="F32" s="43"/>
      <c r="G32" s="44"/>
      <c r="H32" s="42"/>
    </row>
    <row r="33" spans="3:10" x14ac:dyDescent="0.3">
      <c r="C33" s="42"/>
      <c r="D33" s="43"/>
      <c r="E33" s="43"/>
      <c r="F33" s="43"/>
      <c r="G33" s="44"/>
      <c r="H33" s="42"/>
    </row>
    <row r="34" spans="3:10" x14ac:dyDescent="0.3">
      <c r="C34" s="42"/>
      <c r="D34" s="43"/>
      <c r="E34" s="43"/>
      <c r="F34" s="43"/>
      <c r="G34" s="44"/>
      <c r="H34" s="42"/>
    </row>
    <row r="35" spans="3:10" ht="12.75" x14ac:dyDescent="0.3">
      <c r="C35" s="42"/>
      <c r="D35" s="43"/>
      <c r="E35" s="43"/>
      <c r="F35" s="43"/>
      <c r="G35" s="44"/>
      <c r="H35" s="42"/>
      <c r="I35" s="69"/>
      <c r="J35" s="27"/>
    </row>
    <row r="36" spans="3:10" ht="12.75" x14ac:dyDescent="0.3">
      <c r="C36" s="42"/>
      <c r="D36" s="43"/>
      <c r="E36" s="43"/>
      <c r="F36" s="43"/>
      <c r="G36" s="44"/>
      <c r="H36" s="42"/>
      <c r="I36" s="69"/>
      <c r="J36" s="27"/>
    </row>
    <row r="37" spans="3:10" ht="12.75" x14ac:dyDescent="0.3">
      <c r="C37" s="42"/>
      <c r="D37" s="43"/>
      <c r="E37" s="43"/>
      <c r="F37" s="43"/>
      <c r="G37" s="44"/>
      <c r="H37" s="42"/>
      <c r="I37" s="69"/>
      <c r="J37" s="27"/>
    </row>
    <row r="38" spans="3:10" ht="12.75" x14ac:dyDescent="0.3">
      <c r="C38" s="42"/>
      <c r="D38" s="43"/>
      <c r="E38" s="43"/>
      <c r="F38" s="43"/>
      <c r="G38" s="44"/>
      <c r="H38" s="42"/>
      <c r="I38" s="69"/>
      <c r="J38" s="27"/>
    </row>
    <row r="39" spans="3:10" ht="12.75" x14ac:dyDescent="0.3">
      <c r="C39" s="42"/>
      <c r="D39" s="43"/>
      <c r="E39" s="43"/>
      <c r="F39" s="43"/>
      <c r="G39" s="44"/>
      <c r="H39" s="42"/>
      <c r="I39" s="69"/>
      <c r="J39" s="27"/>
    </row>
    <row r="40" spans="3:10" ht="12.75" x14ac:dyDescent="0.3">
      <c r="C40" s="42"/>
      <c r="D40" s="43"/>
      <c r="E40" s="43"/>
      <c r="F40" s="43"/>
      <c r="G40" s="44"/>
      <c r="H40" s="42"/>
      <c r="I40" s="69"/>
      <c r="J40" s="27"/>
    </row>
    <row r="41" spans="3:10" ht="12.75" x14ac:dyDescent="0.3">
      <c r="C41" s="42"/>
      <c r="D41" s="43"/>
      <c r="E41" s="43"/>
      <c r="F41" s="43"/>
      <c r="G41" s="44"/>
      <c r="H41" s="42"/>
      <c r="I41" s="69"/>
      <c r="J41" s="27"/>
    </row>
    <row r="42" spans="3:10" ht="12.75" x14ac:dyDescent="0.3">
      <c r="C42" s="42"/>
      <c r="D42" s="43"/>
      <c r="E42" s="43"/>
      <c r="F42" s="43"/>
      <c r="G42" s="44"/>
      <c r="H42" s="42"/>
      <c r="I42" s="69"/>
      <c r="J42" s="27"/>
    </row>
    <row r="43" spans="3:10" ht="12.75" x14ac:dyDescent="0.3">
      <c r="C43" s="42"/>
      <c r="D43" s="43"/>
      <c r="E43" s="43"/>
      <c r="F43" s="43"/>
      <c r="G43" s="44"/>
      <c r="H43" s="42"/>
      <c r="I43" s="69"/>
      <c r="J43" s="27"/>
    </row>
    <row r="44" spans="3:10" ht="12.75" x14ac:dyDescent="0.3">
      <c r="C44" s="42"/>
      <c r="D44" s="43"/>
      <c r="E44" s="43"/>
      <c r="F44" s="43"/>
      <c r="G44" s="44"/>
      <c r="H44" s="42"/>
      <c r="I44" s="69"/>
      <c r="J44" s="27"/>
    </row>
    <row r="45" spans="3:10" ht="12.75" x14ac:dyDescent="0.3">
      <c r="C45" s="42"/>
      <c r="D45" s="43"/>
      <c r="E45" s="43"/>
      <c r="F45" s="43"/>
      <c r="G45" s="44"/>
      <c r="H45" s="42"/>
      <c r="I45" s="69"/>
      <c r="J45" s="27"/>
    </row>
    <row r="46" spans="3:10" ht="12.75" x14ac:dyDescent="0.3">
      <c r="C46" s="42"/>
      <c r="D46" s="43"/>
      <c r="E46" s="43"/>
      <c r="F46" s="43"/>
      <c r="G46" s="44"/>
      <c r="H46" s="42"/>
      <c r="I46" s="69"/>
      <c r="J46" s="27"/>
    </row>
    <row r="47" spans="3:10" ht="12.75" x14ac:dyDescent="0.3">
      <c r="C47" s="42"/>
      <c r="D47" s="43"/>
      <c r="E47" s="43"/>
      <c r="F47" s="43"/>
      <c r="G47" s="44"/>
      <c r="H47" s="42"/>
      <c r="I47" s="69"/>
      <c r="J47" s="27"/>
    </row>
    <row r="48" spans="3:10" ht="12.75" x14ac:dyDescent="0.3">
      <c r="C48" s="42"/>
      <c r="D48" s="43"/>
      <c r="E48" s="43"/>
      <c r="F48" s="43"/>
      <c r="G48" s="44"/>
      <c r="H48" s="42"/>
      <c r="I48" s="69"/>
      <c r="J48" s="27"/>
    </row>
    <row r="49" spans="3:10" ht="12.75" x14ac:dyDescent="0.3">
      <c r="C49" s="42"/>
      <c r="D49" s="43"/>
      <c r="E49" s="43"/>
      <c r="F49" s="43"/>
      <c r="G49" s="44"/>
      <c r="H49" s="42"/>
      <c r="I49" s="69"/>
      <c r="J49" s="27"/>
    </row>
    <row r="50" spans="3:10" ht="12.75" x14ac:dyDescent="0.3">
      <c r="C50" s="42"/>
      <c r="D50" s="43"/>
      <c r="E50" s="43"/>
      <c r="F50" s="43"/>
      <c r="G50" s="44"/>
      <c r="H50" s="42"/>
      <c r="I50" s="69"/>
      <c r="J50" s="27"/>
    </row>
    <row r="51" spans="3:10" ht="12.75" x14ac:dyDescent="0.3">
      <c r="C51" s="42"/>
      <c r="D51" s="43"/>
      <c r="E51" s="43"/>
      <c r="F51" s="43"/>
      <c r="G51" s="44"/>
      <c r="H51" s="42"/>
      <c r="I51" s="69"/>
      <c r="J51" s="27"/>
    </row>
    <row r="52" spans="3:10" ht="12.75" x14ac:dyDescent="0.3">
      <c r="C52" s="42"/>
      <c r="D52" s="43"/>
      <c r="E52" s="43"/>
      <c r="F52" s="43"/>
      <c r="G52" s="44"/>
      <c r="H52" s="42"/>
      <c r="I52" s="69"/>
      <c r="J52" s="27"/>
    </row>
    <row r="53" spans="3:10" ht="12.75" x14ac:dyDescent="0.3">
      <c r="C53" s="42"/>
      <c r="D53" s="43"/>
      <c r="E53" s="43"/>
      <c r="F53" s="43"/>
      <c r="G53" s="44"/>
      <c r="H53" s="42"/>
      <c r="I53" s="69"/>
      <c r="J53" s="27"/>
    </row>
    <row r="54" spans="3:10" ht="12.75" x14ac:dyDescent="0.3">
      <c r="C54" s="42"/>
      <c r="D54" s="43"/>
      <c r="E54" s="43"/>
      <c r="F54" s="43"/>
      <c r="G54" s="44"/>
      <c r="H54" s="42"/>
      <c r="I54" s="69"/>
      <c r="J54" s="27"/>
    </row>
    <row r="55" spans="3:10" ht="12.75" x14ac:dyDescent="0.3">
      <c r="C55" s="42"/>
      <c r="D55" s="43"/>
      <c r="E55" s="43"/>
      <c r="F55" s="43"/>
      <c r="G55" s="44"/>
      <c r="H55" s="42"/>
      <c r="I55" s="69"/>
      <c r="J55" s="27"/>
    </row>
    <row r="56" spans="3:10" ht="12.75" x14ac:dyDescent="0.3">
      <c r="C56" s="42"/>
      <c r="D56" s="43"/>
      <c r="E56" s="43"/>
      <c r="F56" s="43"/>
      <c r="G56" s="44"/>
      <c r="H56" s="42"/>
      <c r="I56" s="69"/>
      <c r="J56" s="27"/>
    </row>
    <row r="57" spans="3:10" ht="12.75" x14ac:dyDescent="0.3">
      <c r="C57" s="42"/>
      <c r="D57" s="43"/>
      <c r="E57" s="43"/>
      <c r="F57" s="43"/>
      <c r="G57" s="44"/>
      <c r="H57" s="42"/>
      <c r="I57" s="69"/>
      <c r="J57" s="27"/>
    </row>
    <row r="58" spans="3:10" ht="12.75" x14ac:dyDescent="0.3">
      <c r="C58" s="42"/>
      <c r="D58" s="43"/>
      <c r="E58" s="43"/>
      <c r="F58" s="43"/>
      <c r="G58" s="44"/>
      <c r="H58" s="42"/>
      <c r="I58" s="69"/>
      <c r="J58" s="27"/>
    </row>
    <row r="59" spans="3:10" ht="12.75" x14ac:dyDescent="0.3">
      <c r="C59" s="42"/>
      <c r="D59" s="43"/>
      <c r="E59" s="43"/>
      <c r="F59" s="43"/>
      <c r="G59" s="44"/>
      <c r="H59" s="42"/>
      <c r="I59" s="69"/>
      <c r="J59" s="27"/>
    </row>
    <row r="60" spans="3:10" ht="12.75" x14ac:dyDescent="0.3">
      <c r="C60" s="42"/>
      <c r="D60" s="43"/>
      <c r="E60" s="43"/>
      <c r="F60" s="43"/>
      <c r="G60" s="44"/>
      <c r="H60" s="42"/>
      <c r="I60" s="69"/>
      <c r="J60" s="27"/>
    </row>
    <row r="61" spans="3:10" ht="12.75" x14ac:dyDescent="0.3">
      <c r="C61" s="42"/>
      <c r="D61" s="43"/>
      <c r="E61" s="43"/>
      <c r="F61" s="43"/>
      <c r="G61" s="44"/>
      <c r="H61" s="42"/>
      <c r="I61" s="69"/>
      <c r="J61" s="27"/>
    </row>
    <row r="62" spans="3:10" ht="12.75" x14ac:dyDescent="0.3">
      <c r="C62" s="42"/>
      <c r="D62" s="43"/>
      <c r="E62" s="43"/>
      <c r="F62" s="43"/>
      <c r="G62" s="44"/>
      <c r="H62" s="42"/>
      <c r="I62" s="69"/>
      <c r="J62" s="27"/>
    </row>
    <row r="63" spans="3:10" ht="12.75" x14ac:dyDescent="0.3">
      <c r="C63" s="42"/>
      <c r="D63" s="43"/>
      <c r="E63" s="43"/>
      <c r="F63" s="43"/>
      <c r="G63" s="44"/>
      <c r="H63" s="42"/>
      <c r="I63" s="69"/>
      <c r="J63" s="27"/>
    </row>
    <row r="64" spans="3:10" ht="12.75" x14ac:dyDescent="0.3">
      <c r="C64" s="42"/>
      <c r="D64" s="43"/>
      <c r="E64" s="43"/>
      <c r="F64" s="43"/>
      <c r="G64" s="44"/>
      <c r="H64" s="42"/>
      <c r="I64" s="69"/>
      <c r="J64" s="27"/>
    </row>
    <row r="65" spans="3:10" ht="12.75" x14ac:dyDescent="0.3">
      <c r="C65" s="42"/>
      <c r="D65" s="43"/>
      <c r="E65" s="43"/>
      <c r="F65" s="43"/>
      <c r="G65" s="44"/>
      <c r="H65" s="42"/>
      <c r="I65" s="69"/>
      <c r="J65" s="27"/>
    </row>
    <row r="66" spans="3:10" ht="12.75" x14ac:dyDescent="0.3">
      <c r="C66" s="42"/>
      <c r="D66" s="43"/>
      <c r="E66" s="43"/>
      <c r="F66" s="43"/>
      <c r="G66" s="44"/>
      <c r="H66" s="42"/>
      <c r="I66" s="69"/>
      <c r="J66" s="27"/>
    </row>
    <row r="67" spans="3:10" ht="12.75" x14ac:dyDescent="0.3">
      <c r="C67" s="42"/>
      <c r="D67" s="43"/>
      <c r="E67" s="43"/>
      <c r="F67" s="43"/>
      <c r="G67" s="44"/>
      <c r="H67" s="42"/>
      <c r="I67" s="69"/>
      <c r="J67" s="27"/>
    </row>
    <row r="68" spans="3:10" ht="12.75" x14ac:dyDescent="0.3">
      <c r="C68" s="42"/>
      <c r="D68" s="43"/>
      <c r="E68" s="43"/>
      <c r="F68" s="43"/>
      <c r="G68" s="44"/>
      <c r="H68" s="42"/>
      <c r="I68" s="69"/>
      <c r="J68" s="27"/>
    </row>
    <row r="69" spans="3:10" ht="12.75" x14ac:dyDescent="0.3">
      <c r="C69" s="42"/>
      <c r="D69" s="43"/>
      <c r="E69" s="43"/>
      <c r="F69" s="43"/>
      <c r="G69" s="44"/>
      <c r="H69" s="42"/>
      <c r="I69" s="69"/>
      <c r="J69" s="27"/>
    </row>
    <row r="70" spans="3:10" ht="12.75" x14ac:dyDescent="0.3">
      <c r="C70" s="42"/>
      <c r="D70" s="43"/>
      <c r="E70" s="43"/>
      <c r="F70" s="43"/>
      <c r="G70" s="44"/>
      <c r="H70" s="42"/>
      <c r="I70" s="69"/>
      <c r="J70" s="27"/>
    </row>
    <row r="71" spans="3:10" ht="12.75" x14ac:dyDescent="0.3">
      <c r="C71" s="42"/>
      <c r="D71" s="43"/>
      <c r="E71" s="43"/>
      <c r="F71" s="43"/>
      <c r="G71" s="44"/>
      <c r="H71" s="42"/>
      <c r="I71" s="69"/>
      <c r="J71" s="27"/>
    </row>
    <row r="72" spans="3:10" ht="12.75" x14ac:dyDescent="0.3">
      <c r="C72" s="42"/>
      <c r="D72" s="43"/>
      <c r="E72" s="43"/>
      <c r="F72" s="43"/>
      <c r="G72" s="44"/>
      <c r="H72" s="42"/>
      <c r="I72" s="69"/>
      <c r="J72" s="27"/>
    </row>
    <row r="73" spans="3:10" ht="12.75" x14ac:dyDescent="0.3">
      <c r="C73" s="42"/>
      <c r="D73" s="43"/>
      <c r="E73" s="43"/>
      <c r="F73" s="43"/>
      <c r="G73" s="44"/>
      <c r="H73" s="42"/>
      <c r="I73" s="69"/>
      <c r="J73" s="27"/>
    </row>
    <row r="74" spans="3:10" ht="12.75" x14ac:dyDescent="0.3">
      <c r="C74" s="42"/>
      <c r="D74" s="43"/>
      <c r="E74" s="43"/>
      <c r="F74" s="43"/>
      <c r="G74" s="44"/>
      <c r="H74" s="42"/>
      <c r="I74" s="69"/>
      <c r="J74" s="27"/>
    </row>
    <row r="75" spans="3:10" ht="12.75" x14ac:dyDescent="0.3">
      <c r="C75" s="42"/>
      <c r="D75" s="43"/>
      <c r="E75" s="43"/>
      <c r="F75" s="43"/>
      <c r="G75" s="44"/>
      <c r="H75" s="42"/>
      <c r="I75" s="69"/>
      <c r="J75" s="27"/>
    </row>
    <row r="76" spans="3:10" ht="12.75" x14ac:dyDescent="0.3">
      <c r="C76" s="42"/>
      <c r="D76" s="43"/>
      <c r="E76" s="43"/>
      <c r="F76" s="43"/>
      <c r="G76" s="44"/>
      <c r="H76" s="42"/>
      <c r="I76" s="69"/>
      <c r="J76" s="27"/>
    </row>
    <row r="77" spans="3:10" ht="12.75" x14ac:dyDescent="0.3">
      <c r="C77" s="42"/>
      <c r="D77" s="43"/>
      <c r="E77" s="43"/>
      <c r="F77" s="43"/>
      <c r="G77" s="44"/>
      <c r="H77" s="42"/>
      <c r="I77" s="69"/>
      <c r="J77" s="27"/>
    </row>
    <row r="78" spans="3:10" ht="12.75" x14ac:dyDescent="0.3">
      <c r="C78" s="42"/>
      <c r="D78" s="43"/>
      <c r="E78" s="43"/>
      <c r="F78" s="43"/>
      <c r="G78" s="44"/>
      <c r="H78" s="42"/>
      <c r="I78" s="69"/>
      <c r="J78" s="27"/>
    </row>
    <row r="79" spans="3:10" ht="12.75" x14ac:dyDescent="0.3">
      <c r="C79" s="42"/>
      <c r="D79" s="43"/>
      <c r="E79" s="43"/>
      <c r="F79" s="43"/>
      <c r="G79" s="44"/>
      <c r="H79" s="42"/>
      <c r="I79" s="69"/>
      <c r="J79" s="27"/>
    </row>
    <row r="80" spans="3:10" ht="12.75" x14ac:dyDescent="0.3">
      <c r="C80" s="42"/>
      <c r="D80" s="43"/>
      <c r="E80" s="43"/>
      <c r="F80" s="43"/>
      <c r="G80" s="44"/>
      <c r="H80" s="42"/>
      <c r="I80" s="69"/>
      <c r="J80" s="27"/>
    </row>
    <row r="81" spans="3:10" ht="12.75" x14ac:dyDescent="0.3">
      <c r="C81" s="42"/>
      <c r="D81" s="43"/>
      <c r="E81" s="43"/>
      <c r="F81" s="43"/>
      <c r="G81" s="44"/>
      <c r="H81" s="42"/>
      <c r="I81" s="69"/>
      <c r="J81" s="27"/>
    </row>
    <row r="82" spans="3:10" ht="12.75" x14ac:dyDescent="0.3">
      <c r="C82" s="42"/>
      <c r="D82" s="43"/>
      <c r="E82" s="43"/>
      <c r="F82" s="43"/>
      <c r="G82" s="44"/>
      <c r="H82" s="42"/>
      <c r="I82" s="69"/>
      <c r="J82" s="27"/>
    </row>
    <row r="83" spans="3:10" ht="12.75" x14ac:dyDescent="0.3">
      <c r="C83" s="42"/>
      <c r="D83" s="43"/>
      <c r="E83" s="43"/>
      <c r="F83" s="43"/>
      <c r="G83" s="44"/>
      <c r="H83" s="42"/>
      <c r="I83" s="69"/>
      <c r="J83" s="27"/>
    </row>
    <row r="84" spans="3:10" ht="12.75" x14ac:dyDescent="0.3">
      <c r="C84" s="42"/>
      <c r="D84" s="43"/>
      <c r="E84" s="43"/>
      <c r="F84" s="43"/>
      <c r="G84" s="44"/>
      <c r="H84" s="42"/>
      <c r="I84" s="69"/>
      <c r="J84" s="27"/>
    </row>
    <row r="85" spans="3:10" ht="12.75" x14ac:dyDescent="0.3">
      <c r="C85" s="42"/>
      <c r="D85" s="43"/>
      <c r="E85" s="43"/>
      <c r="F85" s="43"/>
      <c r="G85" s="44"/>
      <c r="H85" s="42"/>
      <c r="I85" s="69"/>
      <c r="J85" s="27"/>
    </row>
    <row r="86" spans="3:10" ht="12.75" x14ac:dyDescent="0.3">
      <c r="C86" s="42"/>
      <c r="D86" s="43"/>
      <c r="E86" s="43"/>
      <c r="F86" s="43"/>
      <c r="G86" s="44"/>
      <c r="H86" s="42"/>
      <c r="I86" s="69"/>
      <c r="J86" s="27"/>
    </row>
    <row r="87" spans="3:10" ht="12.75" x14ac:dyDescent="0.3">
      <c r="C87" s="42"/>
      <c r="D87" s="43"/>
      <c r="E87" s="43"/>
      <c r="F87" s="43"/>
      <c r="G87" s="44"/>
      <c r="H87" s="42"/>
      <c r="I87" s="69"/>
      <c r="J87" s="27"/>
    </row>
    <row r="88" spans="3:10" ht="12.75" x14ac:dyDescent="0.3">
      <c r="C88" s="42"/>
      <c r="D88" s="43"/>
      <c r="E88" s="43"/>
      <c r="F88" s="43"/>
      <c r="G88" s="44"/>
      <c r="H88" s="42"/>
      <c r="I88" s="69"/>
      <c r="J88" s="27"/>
    </row>
    <row r="89" spans="3:10" ht="12.75" x14ac:dyDescent="0.3">
      <c r="C89" s="42"/>
      <c r="D89" s="43"/>
      <c r="E89" s="43"/>
      <c r="F89" s="43"/>
      <c r="G89" s="44"/>
      <c r="H89" s="42"/>
      <c r="I89" s="69"/>
      <c r="J89" s="27"/>
    </row>
    <row r="90" spans="3:10" ht="12.75" x14ac:dyDescent="0.3">
      <c r="C90" s="42"/>
      <c r="D90" s="43"/>
      <c r="E90" s="43"/>
      <c r="F90" s="43"/>
      <c r="G90" s="44"/>
      <c r="H90" s="42"/>
      <c r="I90" s="69"/>
      <c r="J90" s="27"/>
    </row>
    <row r="91" spans="3:10" ht="12.75" x14ac:dyDescent="0.3">
      <c r="C91" s="42"/>
      <c r="D91" s="43"/>
      <c r="E91" s="43"/>
      <c r="F91" s="43"/>
      <c r="G91" s="44"/>
      <c r="H91" s="42"/>
      <c r="I91" s="69"/>
      <c r="J91" s="27"/>
    </row>
    <row r="92" spans="3:10" ht="12.75" x14ac:dyDescent="0.3">
      <c r="C92" s="42"/>
      <c r="D92" s="43"/>
      <c r="E92" s="43"/>
      <c r="F92" s="43"/>
      <c r="G92" s="44"/>
      <c r="H92" s="42"/>
      <c r="I92" s="69"/>
      <c r="J92" s="27"/>
    </row>
    <row r="93" spans="3:10" ht="12.75" x14ac:dyDescent="0.3">
      <c r="C93" s="42"/>
      <c r="D93" s="43"/>
      <c r="E93" s="43"/>
      <c r="F93" s="43"/>
      <c r="G93" s="44"/>
      <c r="H93" s="42"/>
      <c r="I93" s="69"/>
      <c r="J93" s="27"/>
    </row>
    <row r="94" spans="3:10" ht="12.75" x14ac:dyDescent="0.3">
      <c r="C94" s="42"/>
      <c r="D94" s="43"/>
      <c r="E94" s="43"/>
      <c r="F94" s="43"/>
      <c r="G94" s="44"/>
      <c r="H94" s="42"/>
      <c r="I94" s="69"/>
      <c r="J94" s="27"/>
    </row>
    <row r="95" spans="3:10" ht="12.75" x14ac:dyDescent="0.3">
      <c r="C95" s="42"/>
      <c r="D95" s="43"/>
      <c r="E95" s="43"/>
      <c r="F95" s="43"/>
      <c r="G95" s="44"/>
      <c r="H95" s="42"/>
      <c r="I95" s="69"/>
      <c r="J95" s="27"/>
    </row>
    <row r="96" spans="3:10" ht="12.75" x14ac:dyDescent="0.3">
      <c r="C96" s="42"/>
      <c r="D96" s="43"/>
      <c r="E96" s="43"/>
      <c r="F96" s="43"/>
      <c r="G96" s="44"/>
      <c r="H96" s="42"/>
      <c r="I96" s="69"/>
      <c r="J96" s="27"/>
    </row>
    <row r="97" spans="3:10" ht="12.75" x14ac:dyDescent="0.3">
      <c r="C97" s="42"/>
      <c r="D97" s="43"/>
      <c r="E97" s="43"/>
      <c r="F97" s="43"/>
      <c r="G97" s="44"/>
      <c r="H97" s="42"/>
      <c r="I97" s="69"/>
      <c r="J97" s="27"/>
    </row>
    <row r="98" spans="3:10" ht="12.75" x14ac:dyDescent="0.3">
      <c r="C98" s="42"/>
      <c r="D98" s="43"/>
      <c r="E98" s="43"/>
      <c r="F98" s="43"/>
      <c r="G98" s="44"/>
      <c r="H98" s="42"/>
      <c r="I98" s="69"/>
      <c r="J98" s="27"/>
    </row>
  </sheetData>
  <mergeCells count="4">
    <mergeCell ref="B1:C1"/>
    <mergeCell ref="D7:G7"/>
    <mergeCell ref="A2:A3"/>
    <mergeCell ref="B2:C3"/>
  </mergeCells>
  <conditionalFormatting sqref="E2">
    <cfRule type="colorScale" priority="9">
      <colorScale>
        <cfvo type="min"/>
        <cfvo type="percentile" val="50"/>
        <cfvo type="max"/>
        <color rgb="FFF8696B"/>
        <color rgb="FFFFEB84"/>
        <color rgb="FF63BE7B"/>
      </colorScale>
    </cfRule>
  </conditionalFormatting>
  <conditionalFormatting sqref="E4">
    <cfRule type="colorScale" priority="8">
      <colorScale>
        <cfvo type="min"/>
        <cfvo type="percentile" val="50"/>
        <cfvo type="max"/>
        <color rgb="FFF8696B"/>
        <color rgb="FFFFEB84"/>
        <color rgb="FF63BE7B"/>
      </colorScale>
    </cfRule>
  </conditionalFormatting>
  <conditionalFormatting sqref="E3">
    <cfRule type="colorScale" priority="7">
      <colorScale>
        <cfvo type="min"/>
        <cfvo type="percentile" val="50"/>
        <cfvo type="max"/>
        <color rgb="FFF8696B"/>
        <color rgb="FFFFEB84"/>
        <color rgb="FF63BE7B"/>
      </colorScale>
    </cfRule>
  </conditionalFormatting>
  <conditionalFormatting sqref="E2:E4">
    <cfRule type="colorScale" priority="6">
      <colorScale>
        <cfvo type="min"/>
        <cfvo type="percentile" val="50"/>
        <cfvo type="max"/>
        <color rgb="FFF8696B"/>
        <color rgb="FFFFEB84"/>
        <color rgb="FF63BE7B"/>
      </colorScale>
    </cfRule>
  </conditionalFormatting>
  <conditionalFormatting sqref="J1:J4">
    <cfRule type="colorScale" priority="5">
      <colorScale>
        <cfvo type="min"/>
        <cfvo type="percentile" val="50"/>
        <cfvo type="max"/>
        <color rgb="FFF8696B"/>
        <color rgb="FFFFEB84"/>
        <color rgb="FF63BE7B"/>
      </colorScale>
    </cfRule>
  </conditionalFormatting>
  <conditionalFormatting sqref="I9:I30">
    <cfRule type="cellIs" dxfId="12" priority="1" operator="equal">
      <formula>3</formula>
    </cfRule>
    <cfRule type="cellIs" dxfId="11" priority="2" operator="equal">
      <formula>2</formula>
    </cfRule>
    <cfRule type="cellIs" dxfId="10" priority="3" operator="equal">
      <formula>1</formula>
    </cfRule>
  </conditionalFormatting>
  <conditionalFormatting sqref="I8">
    <cfRule type="colorScale" priority="18">
      <colorScale>
        <cfvo type="min"/>
        <cfvo type="percentile" val="50"/>
        <cfvo type="max"/>
        <color rgb="FFF8696B"/>
        <color rgb="FFFFEB84"/>
        <color rgb="FF63BE7B"/>
      </colorScale>
    </cfRule>
  </conditionalFormatting>
  <dataValidations count="1">
    <dataValidation type="list" allowBlank="1" showInputMessage="1" showErrorMessage="1" sqref="WVI983065:WVI983138 IW25:IW98 SS25:SS98 ACO25:ACO98 AMK25:AMK98 AWG25:AWG98 BGC25:BGC98 BPY25:BPY98 BZU25:BZU98 CJQ25:CJQ98 CTM25:CTM98 DDI25:DDI98 DNE25:DNE98 DXA25:DXA98 EGW25:EGW98 EQS25:EQS98 FAO25:FAO98 FKK25:FKK98 FUG25:FUG98 GEC25:GEC98 GNY25:GNY98 GXU25:GXU98 HHQ25:HHQ98 HRM25:HRM98 IBI25:IBI98 ILE25:ILE98 IVA25:IVA98 JEW25:JEW98 JOS25:JOS98 JYO25:JYO98 KIK25:KIK98 KSG25:KSG98 LCC25:LCC98 LLY25:LLY98 LVU25:LVU98 MFQ25:MFQ98 MPM25:MPM98 MZI25:MZI98 NJE25:NJE98 NTA25:NTA98 OCW25:OCW98 OMS25:OMS98 OWO25:OWO98 PGK25:PGK98 PQG25:PQG98 QAC25:QAC98 QJY25:QJY98 QTU25:QTU98 RDQ25:RDQ98 RNM25:RNM98 RXI25:RXI98 SHE25:SHE98 SRA25:SRA98 TAW25:TAW98 TKS25:TKS98 TUO25:TUO98 UEK25:UEK98 UOG25:UOG98 UYC25:UYC98 VHY25:VHY98 VRU25:VRU98 WBQ25:WBQ98 WLM25:WLM98 WVI25:WVI98 IW65561:IW65634 SS65561:SS65634 ACO65561:ACO65634 AMK65561:AMK65634 AWG65561:AWG65634 BGC65561:BGC65634 BPY65561:BPY65634 BZU65561:BZU65634 CJQ65561:CJQ65634 CTM65561:CTM65634 DDI65561:DDI65634 DNE65561:DNE65634 DXA65561:DXA65634 EGW65561:EGW65634 EQS65561:EQS65634 FAO65561:FAO65634 FKK65561:FKK65634 FUG65561:FUG65634 GEC65561:GEC65634 GNY65561:GNY65634 GXU65561:GXU65634 HHQ65561:HHQ65634 HRM65561:HRM65634 IBI65561:IBI65634 ILE65561:ILE65634 IVA65561:IVA65634 JEW65561:JEW65634 JOS65561:JOS65634 JYO65561:JYO65634 KIK65561:KIK65634 KSG65561:KSG65634 LCC65561:LCC65634 LLY65561:LLY65634 LVU65561:LVU65634 MFQ65561:MFQ65634 MPM65561:MPM65634 MZI65561:MZI65634 NJE65561:NJE65634 NTA65561:NTA65634 OCW65561:OCW65634 OMS65561:OMS65634 OWO65561:OWO65634 PGK65561:PGK65634 PQG65561:PQG65634 QAC65561:QAC65634 QJY65561:QJY65634 QTU65561:QTU65634 RDQ65561:RDQ65634 RNM65561:RNM65634 RXI65561:RXI65634 SHE65561:SHE65634 SRA65561:SRA65634 TAW65561:TAW65634 TKS65561:TKS65634 TUO65561:TUO65634 UEK65561:UEK65634 UOG65561:UOG65634 UYC65561:UYC65634 VHY65561:VHY65634 VRU65561:VRU65634 WBQ65561:WBQ65634 WLM65561:WLM65634 WVI65561:WVI65634 IW131097:IW131170 SS131097:SS131170 ACO131097:ACO131170 AMK131097:AMK131170 AWG131097:AWG131170 BGC131097:BGC131170 BPY131097:BPY131170 BZU131097:BZU131170 CJQ131097:CJQ131170 CTM131097:CTM131170 DDI131097:DDI131170 DNE131097:DNE131170 DXA131097:DXA131170 EGW131097:EGW131170 EQS131097:EQS131170 FAO131097:FAO131170 FKK131097:FKK131170 FUG131097:FUG131170 GEC131097:GEC131170 GNY131097:GNY131170 GXU131097:GXU131170 HHQ131097:HHQ131170 HRM131097:HRM131170 IBI131097:IBI131170 ILE131097:ILE131170 IVA131097:IVA131170 JEW131097:JEW131170 JOS131097:JOS131170 JYO131097:JYO131170 KIK131097:KIK131170 KSG131097:KSG131170 LCC131097:LCC131170 LLY131097:LLY131170 LVU131097:LVU131170 MFQ131097:MFQ131170 MPM131097:MPM131170 MZI131097:MZI131170 NJE131097:NJE131170 NTA131097:NTA131170 OCW131097:OCW131170 OMS131097:OMS131170 OWO131097:OWO131170 PGK131097:PGK131170 PQG131097:PQG131170 QAC131097:QAC131170 QJY131097:QJY131170 QTU131097:QTU131170 RDQ131097:RDQ131170 RNM131097:RNM131170 RXI131097:RXI131170 SHE131097:SHE131170 SRA131097:SRA131170 TAW131097:TAW131170 TKS131097:TKS131170 TUO131097:TUO131170 UEK131097:UEK131170 UOG131097:UOG131170 UYC131097:UYC131170 VHY131097:VHY131170 VRU131097:VRU131170 WBQ131097:WBQ131170 WLM131097:WLM131170 WVI131097:WVI131170 IW196633:IW196706 SS196633:SS196706 ACO196633:ACO196706 AMK196633:AMK196706 AWG196633:AWG196706 BGC196633:BGC196706 BPY196633:BPY196706 BZU196633:BZU196706 CJQ196633:CJQ196706 CTM196633:CTM196706 DDI196633:DDI196706 DNE196633:DNE196706 DXA196633:DXA196706 EGW196633:EGW196706 EQS196633:EQS196706 FAO196633:FAO196706 FKK196633:FKK196706 FUG196633:FUG196706 GEC196633:GEC196706 GNY196633:GNY196706 GXU196633:GXU196706 HHQ196633:HHQ196706 HRM196633:HRM196706 IBI196633:IBI196706 ILE196633:ILE196706 IVA196633:IVA196706 JEW196633:JEW196706 JOS196633:JOS196706 JYO196633:JYO196706 KIK196633:KIK196706 KSG196633:KSG196706 LCC196633:LCC196706 LLY196633:LLY196706 LVU196633:LVU196706 MFQ196633:MFQ196706 MPM196633:MPM196706 MZI196633:MZI196706 NJE196633:NJE196706 NTA196633:NTA196706 OCW196633:OCW196706 OMS196633:OMS196706 OWO196633:OWO196706 PGK196633:PGK196706 PQG196633:PQG196706 QAC196633:QAC196706 QJY196633:QJY196706 QTU196633:QTU196706 RDQ196633:RDQ196706 RNM196633:RNM196706 RXI196633:RXI196706 SHE196633:SHE196706 SRA196633:SRA196706 TAW196633:TAW196706 TKS196633:TKS196706 TUO196633:TUO196706 UEK196633:UEK196706 UOG196633:UOG196706 UYC196633:UYC196706 VHY196633:VHY196706 VRU196633:VRU196706 WBQ196633:WBQ196706 WLM196633:WLM196706 WVI196633:WVI196706 IW262169:IW262242 SS262169:SS262242 ACO262169:ACO262242 AMK262169:AMK262242 AWG262169:AWG262242 BGC262169:BGC262242 BPY262169:BPY262242 BZU262169:BZU262242 CJQ262169:CJQ262242 CTM262169:CTM262242 DDI262169:DDI262242 DNE262169:DNE262242 DXA262169:DXA262242 EGW262169:EGW262242 EQS262169:EQS262242 FAO262169:FAO262242 FKK262169:FKK262242 FUG262169:FUG262242 GEC262169:GEC262242 GNY262169:GNY262242 GXU262169:GXU262242 HHQ262169:HHQ262242 HRM262169:HRM262242 IBI262169:IBI262242 ILE262169:ILE262242 IVA262169:IVA262242 JEW262169:JEW262242 JOS262169:JOS262242 JYO262169:JYO262242 KIK262169:KIK262242 KSG262169:KSG262242 LCC262169:LCC262242 LLY262169:LLY262242 LVU262169:LVU262242 MFQ262169:MFQ262242 MPM262169:MPM262242 MZI262169:MZI262242 NJE262169:NJE262242 NTA262169:NTA262242 OCW262169:OCW262242 OMS262169:OMS262242 OWO262169:OWO262242 PGK262169:PGK262242 PQG262169:PQG262242 QAC262169:QAC262242 QJY262169:QJY262242 QTU262169:QTU262242 RDQ262169:RDQ262242 RNM262169:RNM262242 RXI262169:RXI262242 SHE262169:SHE262242 SRA262169:SRA262242 TAW262169:TAW262242 TKS262169:TKS262242 TUO262169:TUO262242 UEK262169:UEK262242 UOG262169:UOG262242 UYC262169:UYC262242 VHY262169:VHY262242 VRU262169:VRU262242 WBQ262169:WBQ262242 WLM262169:WLM262242 WVI262169:WVI262242 IW327705:IW327778 SS327705:SS327778 ACO327705:ACO327778 AMK327705:AMK327778 AWG327705:AWG327778 BGC327705:BGC327778 BPY327705:BPY327778 BZU327705:BZU327778 CJQ327705:CJQ327778 CTM327705:CTM327778 DDI327705:DDI327778 DNE327705:DNE327778 DXA327705:DXA327778 EGW327705:EGW327778 EQS327705:EQS327778 FAO327705:FAO327778 FKK327705:FKK327778 FUG327705:FUG327778 GEC327705:GEC327778 GNY327705:GNY327778 GXU327705:GXU327778 HHQ327705:HHQ327778 HRM327705:HRM327778 IBI327705:IBI327778 ILE327705:ILE327778 IVA327705:IVA327778 JEW327705:JEW327778 JOS327705:JOS327778 JYO327705:JYO327778 KIK327705:KIK327778 KSG327705:KSG327778 LCC327705:LCC327778 LLY327705:LLY327778 LVU327705:LVU327778 MFQ327705:MFQ327778 MPM327705:MPM327778 MZI327705:MZI327778 NJE327705:NJE327778 NTA327705:NTA327778 OCW327705:OCW327778 OMS327705:OMS327778 OWO327705:OWO327778 PGK327705:PGK327778 PQG327705:PQG327778 QAC327705:QAC327778 QJY327705:QJY327778 QTU327705:QTU327778 RDQ327705:RDQ327778 RNM327705:RNM327778 RXI327705:RXI327778 SHE327705:SHE327778 SRA327705:SRA327778 TAW327705:TAW327778 TKS327705:TKS327778 TUO327705:TUO327778 UEK327705:UEK327778 UOG327705:UOG327778 UYC327705:UYC327778 VHY327705:VHY327778 VRU327705:VRU327778 WBQ327705:WBQ327778 WLM327705:WLM327778 WVI327705:WVI327778 IW393241:IW393314 SS393241:SS393314 ACO393241:ACO393314 AMK393241:AMK393314 AWG393241:AWG393314 BGC393241:BGC393314 BPY393241:BPY393314 BZU393241:BZU393314 CJQ393241:CJQ393314 CTM393241:CTM393314 DDI393241:DDI393314 DNE393241:DNE393314 DXA393241:DXA393314 EGW393241:EGW393314 EQS393241:EQS393314 FAO393241:FAO393314 FKK393241:FKK393314 FUG393241:FUG393314 GEC393241:GEC393314 GNY393241:GNY393314 GXU393241:GXU393314 HHQ393241:HHQ393314 HRM393241:HRM393314 IBI393241:IBI393314 ILE393241:ILE393314 IVA393241:IVA393314 JEW393241:JEW393314 JOS393241:JOS393314 JYO393241:JYO393314 KIK393241:KIK393314 KSG393241:KSG393314 LCC393241:LCC393314 LLY393241:LLY393314 LVU393241:LVU393314 MFQ393241:MFQ393314 MPM393241:MPM393314 MZI393241:MZI393314 NJE393241:NJE393314 NTA393241:NTA393314 OCW393241:OCW393314 OMS393241:OMS393314 OWO393241:OWO393314 PGK393241:PGK393314 PQG393241:PQG393314 QAC393241:QAC393314 QJY393241:QJY393314 QTU393241:QTU393314 RDQ393241:RDQ393314 RNM393241:RNM393314 RXI393241:RXI393314 SHE393241:SHE393314 SRA393241:SRA393314 TAW393241:TAW393314 TKS393241:TKS393314 TUO393241:TUO393314 UEK393241:UEK393314 UOG393241:UOG393314 UYC393241:UYC393314 VHY393241:VHY393314 VRU393241:VRU393314 WBQ393241:WBQ393314 WLM393241:WLM393314 WVI393241:WVI393314 IW458777:IW458850 SS458777:SS458850 ACO458777:ACO458850 AMK458777:AMK458850 AWG458777:AWG458850 BGC458777:BGC458850 BPY458777:BPY458850 BZU458777:BZU458850 CJQ458777:CJQ458850 CTM458777:CTM458850 DDI458777:DDI458850 DNE458777:DNE458850 DXA458777:DXA458850 EGW458777:EGW458850 EQS458777:EQS458850 FAO458777:FAO458850 FKK458777:FKK458850 FUG458777:FUG458850 GEC458777:GEC458850 GNY458777:GNY458850 GXU458777:GXU458850 HHQ458777:HHQ458850 HRM458777:HRM458850 IBI458777:IBI458850 ILE458777:ILE458850 IVA458777:IVA458850 JEW458777:JEW458850 JOS458777:JOS458850 JYO458777:JYO458850 KIK458777:KIK458850 KSG458777:KSG458850 LCC458777:LCC458850 LLY458777:LLY458850 LVU458777:LVU458850 MFQ458777:MFQ458850 MPM458777:MPM458850 MZI458777:MZI458850 NJE458777:NJE458850 NTA458777:NTA458850 OCW458777:OCW458850 OMS458777:OMS458850 OWO458777:OWO458850 PGK458777:PGK458850 PQG458777:PQG458850 QAC458777:QAC458850 QJY458777:QJY458850 QTU458777:QTU458850 RDQ458777:RDQ458850 RNM458777:RNM458850 RXI458777:RXI458850 SHE458777:SHE458850 SRA458777:SRA458850 TAW458777:TAW458850 TKS458777:TKS458850 TUO458777:TUO458850 UEK458777:UEK458850 UOG458777:UOG458850 UYC458777:UYC458850 VHY458777:VHY458850 VRU458777:VRU458850 WBQ458777:WBQ458850 WLM458777:WLM458850 WVI458777:WVI458850 IW524313:IW524386 SS524313:SS524386 ACO524313:ACO524386 AMK524313:AMK524386 AWG524313:AWG524386 BGC524313:BGC524386 BPY524313:BPY524386 BZU524313:BZU524386 CJQ524313:CJQ524386 CTM524313:CTM524386 DDI524313:DDI524386 DNE524313:DNE524386 DXA524313:DXA524386 EGW524313:EGW524386 EQS524313:EQS524386 FAO524313:FAO524386 FKK524313:FKK524386 FUG524313:FUG524386 GEC524313:GEC524386 GNY524313:GNY524386 GXU524313:GXU524386 HHQ524313:HHQ524386 HRM524313:HRM524386 IBI524313:IBI524386 ILE524313:ILE524386 IVA524313:IVA524386 JEW524313:JEW524386 JOS524313:JOS524386 JYO524313:JYO524386 KIK524313:KIK524386 KSG524313:KSG524386 LCC524313:LCC524386 LLY524313:LLY524386 LVU524313:LVU524386 MFQ524313:MFQ524386 MPM524313:MPM524386 MZI524313:MZI524386 NJE524313:NJE524386 NTA524313:NTA524386 OCW524313:OCW524386 OMS524313:OMS524386 OWO524313:OWO524386 PGK524313:PGK524386 PQG524313:PQG524386 QAC524313:QAC524386 QJY524313:QJY524386 QTU524313:QTU524386 RDQ524313:RDQ524386 RNM524313:RNM524386 RXI524313:RXI524386 SHE524313:SHE524386 SRA524313:SRA524386 TAW524313:TAW524386 TKS524313:TKS524386 TUO524313:TUO524386 UEK524313:UEK524386 UOG524313:UOG524386 UYC524313:UYC524386 VHY524313:VHY524386 VRU524313:VRU524386 WBQ524313:WBQ524386 WLM524313:WLM524386 WVI524313:WVI524386 IW589849:IW589922 SS589849:SS589922 ACO589849:ACO589922 AMK589849:AMK589922 AWG589849:AWG589922 BGC589849:BGC589922 BPY589849:BPY589922 BZU589849:BZU589922 CJQ589849:CJQ589922 CTM589849:CTM589922 DDI589849:DDI589922 DNE589849:DNE589922 DXA589849:DXA589922 EGW589849:EGW589922 EQS589849:EQS589922 FAO589849:FAO589922 FKK589849:FKK589922 FUG589849:FUG589922 GEC589849:GEC589922 GNY589849:GNY589922 GXU589849:GXU589922 HHQ589849:HHQ589922 HRM589849:HRM589922 IBI589849:IBI589922 ILE589849:ILE589922 IVA589849:IVA589922 JEW589849:JEW589922 JOS589849:JOS589922 JYO589849:JYO589922 KIK589849:KIK589922 KSG589849:KSG589922 LCC589849:LCC589922 LLY589849:LLY589922 LVU589849:LVU589922 MFQ589849:MFQ589922 MPM589849:MPM589922 MZI589849:MZI589922 NJE589849:NJE589922 NTA589849:NTA589922 OCW589849:OCW589922 OMS589849:OMS589922 OWO589849:OWO589922 PGK589849:PGK589922 PQG589849:PQG589922 QAC589849:QAC589922 QJY589849:QJY589922 QTU589849:QTU589922 RDQ589849:RDQ589922 RNM589849:RNM589922 RXI589849:RXI589922 SHE589849:SHE589922 SRA589849:SRA589922 TAW589849:TAW589922 TKS589849:TKS589922 TUO589849:TUO589922 UEK589849:UEK589922 UOG589849:UOG589922 UYC589849:UYC589922 VHY589849:VHY589922 VRU589849:VRU589922 WBQ589849:WBQ589922 WLM589849:WLM589922 WVI589849:WVI589922 IW655385:IW655458 SS655385:SS655458 ACO655385:ACO655458 AMK655385:AMK655458 AWG655385:AWG655458 BGC655385:BGC655458 BPY655385:BPY655458 BZU655385:BZU655458 CJQ655385:CJQ655458 CTM655385:CTM655458 DDI655385:DDI655458 DNE655385:DNE655458 DXA655385:DXA655458 EGW655385:EGW655458 EQS655385:EQS655458 FAO655385:FAO655458 FKK655385:FKK655458 FUG655385:FUG655458 GEC655385:GEC655458 GNY655385:GNY655458 GXU655385:GXU655458 HHQ655385:HHQ655458 HRM655385:HRM655458 IBI655385:IBI655458 ILE655385:ILE655458 IVA655385:IVA655458 JEW655385:JEW655458 JOS655385:JOS655458 JYO655385:JYO655458 KIK655385:KIK655458 KSG655385:KSG655458 LCC655385:LCC655458 LLY655385:LLY655458 LVU655385:LVU655458 MFQ655385:MFQ655458 MPM655385:MPM655458 MZI655385:MZI655458 NJE655385:NJE655458 NTA655385:NTA655458 OCW655385:OCW655458 OMS655385:OMS655458 OWO655385:OWO655458 PGK655385:PGK655458 PQG655385:PQG655458 QAC655385:QAC655458 QJY655385:QJY655458 QTU655385:QTU655458 RDQ655385:RDQ655458 RNM655385:RNM655458 RXI655385:RXI655458 SHE655385:SHE655458 SRA655385:SRA655458 TAW655385:TAW655458 TKS655385:TKS655458 TUO655385:TUO655458 UEK655385:UEK655458 UOG655385:UOG655458 UYC655385:UYC655458 VHY655385:VHY655458 VRU655385:VRU655458 WBQ655385:WBQ655458 WLM655385:WLM655458 WVI655385:WVI655458 IW720921:IW720994 SS720921:SS720994 ACO720921:ACO720994 AMK720921:AMK720994 AWG720921:AWG720994 BGC720921:BGC720994 BPY720921:BPY720994 BZU720921:BZU720994 CJQ720921:CJQ720994 CTM720921:CTM720994 DDI720921:DDI720994 DNE720921:DNE720994 DXA720921:DXA720994 EGW720921:EGW720994 EQS720921:EQS720994 FAO720921:FAO720994 FKK720921:FKK720994 FUG720921:FUG720994 GEC720921:GEC720994 GNY720921:GNY720994 GXU720921:GXU720994 HHQ720921:HHQ720994 HRM720921:HRM720994 IBI720921:IBI720994 ILE720921:ILE720994 IVA720921:IVA720994 JEW720921:JEW720994 JOS720921:JOS720994 JYO720921:JYO720994 KIK720921:KIK720994 KSG720921:KSG720994 LCC720921:LCC720994 LLY720921:LLY720994 LVU720921:LVU720994 MFQ720921:MFQ720994 MPM720921:MPM720994 MZI720921:MZI720994 NJE720921:NJE720994 NTA720921:NTA720994 OCW720921:OCW720994 OMS720921:OMS720994 OWO720921:OWO720994 PGK720921:PGK720994 PQG720921:PQG720994 QAC720921:QAC720994 QJY720921:QJY720994 QTU720921:QTU720994 RDQ720921:RDQ720994 RNM720921:RNM720994 RXI720921:RXI720994 SHE720921:SHE720994 SRA720921:SRA720994 TAW720921:TAW720994 TKS720921:TKS720994 TUO720921:TUO720994 UEK720921:UEK720994 UOG720921:UOG720994 UYC720921:UYC720994 VHY720921:VHY720994 VRU720921:VRU720994 WBQ720921:WBQ720994 WLM720921:WLM720994 WVI720921:WVI720994 IW786457:IW786530 SS786457:SS786530 ACO786457:ACO786530 AMK786457:AMK786530 AWG786457:AWG786530 BGC786457:BGC786530 BPY786457:BPY786530 BZU786457:BZU786530 CJQ786457:CJQ786530 CTM786457:CTM786530 DDI786457:DDI786530 DNE786457:DNE786530 DXA786457:DXA786530 EGW786457:EGW786530 EQS786457:EQS786530 FAO786457:FAO786530 FKK786457:FKK786530 FUG786457:FUG786530 GEC786457:GEC786530 GNY786457:GNY786530 GXU786457:GXU786530 HHQ786457:HHQ786530 HRM786457:HRM786530 IBI786457:IBI786530 ILE786457:ILE786530 IVA786457:IVA786530 JEW786457:JEW786530 JOS786457:JOS786530 JYO786457:JYO786530 KIK786457:KIK786530 KSG786457:KSG786530 LCC786457:LCC786530 LLY786457:LLY786530 LVU786457:LVU786530 MFQ786457:MFQ786530 MPM786457:MPM786530 MZI786457:MZI786530 NJE786457:NJE786530 NTA786457:NTA786530 OCW786457:OCW786530 OMS786457:OMS786530 OWO786457:OWO786530 PGK786457:PGK786530 PQG786457:PQG786530 QAC786457:QAC786530 QJY786457:QJY786530 QTU786457:QTU786530 RDQ786457:RDQ786530 RNM786457:RNM786530 RXI786457:RXI786530 SHE786457:SHE786530 SRA786457:SRA786530 TAW786457:TAW786530 TKS786457:TKS786530 TUO786457:TUO786530 UEK786457:UEK786530 UOG786457:UOG786530 UYC786457:UYC786530 VHY786457:VHY786530 VRU786457:VRU786530 WBQ786457:WBQ786530 WLM786457:WLM786530 WVI786457:WVI786530 IW851993:IW852066 SS851993:SS852066 ACO851993:ACO852066 AMK851993:AMK852066 AWG851993:AWG852066 BGC851993:BGC852066 BPY851993:BPY852066 BZU851993:BZU852066 CJQ851993:CJQ852066 CTM851993:CTM852066 DDI851993:DDI852066 DNE851993:DNE852066 DXA851993:DXA852066 EGW851993:EGW852066 EQS851993:EQS852066 FAO851993:FAO852066 FKK851993:FKK852066 FUG851993:FUG852066 GEC851993:GEC852066 GNY851993:GNY852066 GXU851993:GXU852066 HHQ851993:HHQ852066 HRM851993:HRM852066 IBI851993:IBI852066 ILE851993:ILE852066 IVA851993:IVA852066 JEW851993:JEW852066 JOS851993:JOS852066 JYO851993:JYO852066 KIK851993:KIK852066 KSG851993:KSG852066 LCC851993:LCC852066 LLY851993:LLY852066 LVU851993:LVU852066 MFQ851993:MFQ852066 MPM851993:MPM852066 MZI851993:MZI852066 NJE851993:NJE852066 NTA851993:NTA852066 OCW851993:OCW852066 OMS851993:OMS852066 OWO851993:OWO852066 PGK851993:PGK852066 PQG851993:PQG852066 QAC851993:QAC852066 QJY851993:QJY852066 QTU851993:QTU852066 RDQ851993:RDQ852066 RNM851993:RNM852066 RXI851993:RXI852066 SHE851993:SHE852066 SRA851993:SRA852066 TAW851993:TAW852066 TKS851993:TKS852066 TUO851993:TUO852066 UEK851993:UEK852066 UOG851993:UOG852066 UYC851993:UYC852066 VHY851993:VHY852066 VRU851993:VRU852066 WBQ851993:WBQ852066 WLM851993:WLM852066 WVI851993:WVI852066 IW917529:IW917602 SS917529:SS917602 ACO917529:ACO917602 AMK917529:AMK917602 AWG917529:AWG917602 BGC917529:BGC917602 BPY917529:BPY917602 BZU917529:BZU917602 CJQ917529:CJQ917602 CTM917529:CTM917602 DDI917529:DDI917602 DNE917529:DNE917602 DXA917529:DXA917602 EGW917529:EGW917602 EQS917529:EQS917602 FAO917529:FAO917602 FKK917529:FKK917602 FUG917529:FUG917602 GEC917529:GEC917602 GNY917529:GNY917602 GXU917529:GXU917602 HHQ917529:HHQ917602 HRM917529:HRM917602 IBI917529:IBI917602 ILE917529:ILE917602 IVA917529:IVA917602 JEW917529:JEW917602 JOS917529:JOS917602 JYO917529:JYO917602 KIK917529:KIK917602 KSG917529:KSG917602 LCC917529:LCC917602 LLY917529:LLY917602 LVU917529:LVU917602 MFQ917529:MFQ917602 MPM917529:MPM917602 MZI917529:MZI917602 NJE917529:NJE917602 NTA917529:NTA917602 OCW917529:OCW917602 OMS917529:OMS917602 OWO917529:OWO917602 PGK917529:PGK917602 PQG917529:PQG917602 QAC917529:QAC917602 QJY917529:QJY917602 QTU917529:QTU917602 RDQ917529:RDQ917602 RNM917529:RNM917602 RXI917529:RXI917602 SHE917529:SHE917602 SRA917529:SRA917602 TAW917529:TAW917602 TKS917529:TKS917602 TUO917529:TUO917602 UEK917529:UEK917602 UOG917529:UOG917602 UYC917529:UYC917602 VHY917529:VHY917602 VRU917529:VRU917602 WBQ917529:WBQ917602 WLM917529:WLM917602 WVI917529:WVI917602 IW983065:IW983138 SS983065:SS983138 ACO983065:ACO983138 AMK983065:AMK983138 AWG983065:AWG983138 BGC983065:BGC983138 BPY983065:BPY983138 BZU983065:BZU983138 CJQ983065:CJQ983138 CTM983065:CTM983138 DDI983065:DDI983138 DNE983065:DNE983138 DXA983065:DXA983138 EGW983065:EGW983138 EQS983065:EQS983138 FAO983065:FAO983138 FKK983065:FKK983138 FUG983065:FUG983138 GEC983065:GEC983138 GNY983065:GNY983138 GXU983065:GXU983138 HHQ983065:HHQ983138 HRM983065:HRM983138 IBI983065:IBI983138 ILE983065:ILE983138 IVA983065:IVA983138 JEW983065:JEW983138 JOS983065:JOS983138 JYO983065:JYO983138 KIK983065:KIK983138 KSG983065:KSG983138 LCC983065:LCC983138 LLY983065:LLY983138 LVU983065:LVU983138 MFQ983065:MFQ983138 MPM983065:MPM983138 MZI983065:MZI983138 NJE983065:NJE983138 NTA983065:NTA983138 OCW983065:OCW983138 OMS983065:OMS983138 OWO983065:OWO983138 PGK983065:PGK983138 PQG983065:PQG983138 QAC983065:QAC983138 QJY983065:QJY983138 QTU983065:QTU983138 RDQ983065:RDQ983138 RNM983065:RNM983138 RXI983065:RXI983138 SHE983065:SHE983138 SRA983065:SRA983138 TAW983065:TAW983138 TKS983065:TKS983138 TUO983065:TUO983138 UEK983065:UEK983138 UOG983065:UOG983138 UYC983065:UYC983138 VHY983065:VHY983138 VRU983065:VRU983138 WBQ983065:WBQ983138 WLM983065:WLM983138">
      <formula1>"T,M,D"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topLeftCell="D1" workbookViewId="0">
      <selection activeCell="B2" sqref="B1:D2"/>
    </sheetView>
  </sheetViews>
  <sheetFormatPr defaultRowHeight="15.75" x14ac:dyDescent="0.3"/>
  <cols>
    <col min="1" max="1" width="19.21875" style="27" customWidth="1"/>
    <col min="2" max="2" width="62.77734375" style="27" customWidth="1"/>
    <col min="3" max="4" width="12.109375" style="27" customWidth="1"/>
    <col min="5" max="7" width="10.77734375" style="27" customWidth="1"/>
    <col min="8" max="8" width="9.88671875" style="27" customWidth="1"/>
    <col min="9" max="9" width="32.44140625" style="27" customWidth="1"/>
    <col min="12" max="12" width="22.88671875" style="27" customWidth="1"/>
    <col min="13" max="13" width="8.88671875" style="27"/>
    <col min="14" max="253" width="7.109375" style="27"/>
    <col min="254" max="255" width="7.109375" style="27" customWidth="1"/>
    <col min="256" max="257" width="5" style="27" customWidth="1"/>
    <col min="258" max="258" width="10.77734375" style="27" bestFit="1" customWidth="1"/>
    <col min="259" max="259" width="31.21875" style="27" customWidth="1"/>
    <col min="260" max="260" width="10.33203125" style="27" customWidth="1"/>
    <col min="261" max="262" width="6.6640625" style="27" bestFit="1" customWidth="1"/>
    <col min="263" max="263" width="6.33203125" style="27" customWidth="1"/>
    <col min="264" max="264" width="7.6640625" style="27" customWidth="1"/>
    <col min="265" max="265" width="25.21875" style="27" customWidth="1"/>
    <col min="266" max="509" width="7.109375" style="27"/>
    <col min="510" max="511" width="7.109375" style="27" customWidth="1"/>
    <col min="512" max="513" width="5" style="27" customWidth="1"/>
    <col min="514" max="514" width="10.77734375" style="27" bestFit="1" customWidth="1"/>
    <col min="515" max="515" width="31.21875" style="27" customWidth="1"/>
    <col min="516" max="516" width="10.33203125" style="27" customWidth="1"/>
    <col min="517" max="518" width="6.6640625" style="27" bestFit="1" customWidth="1"/>
    <col min="519" max="519" width="6.33203125" style="27" customWidth="1"/>
    <col min="520" max="520" width="7.6640625" style="27" customWidth="1"/>
    <col min="521" max="521" width="25.21875" style="27" customWidth="1"/>
    <col min="522" max="765" width="7.109375" style="27"/>
    <col min="766" max="767" width="7.109375" style="27" customWidth="1"/>
    <col min="768" max="769" width="5" style="27" customWidth="1"/>
    <col min="770" max="770" width="10.77734375" style="27" bestFit="1" customWidth="1"/>
    <col min="771" max="771" width="31.21875" style="27" customWidth="1"/>
    <col min="772" max="772" width="10.33203125" style="27" customWidth="1"/>
    <col min="773" max="774" width="6.6640625" style="27" bestFit="1" customWidth="1"/>
    <col min="775" max="775" width="6.33203125" style="27" customWidth="1"/>
    <col min="776" max="776" width="7.6640625" style="27" customWidth="1"/>
    <col min="777" max="777" width="25.21875" style="27" customWidth="1"/>
    <col min="778" max="1021" width="7.109375" style="27"/>
    <col min="1022" max="1023" width="7.109375" style="27" customWidth="1"/>
    <col min="1024" max="1025" width="5" style="27" customWidth="1"/>
    <col min="1026" max="1026" width="10.77734375" style="27" bestFit="1" customWidth="1"/>
    <col min="1027" max="1027" width="31.21875" style="27" customWidth="1"/>
    <col min="1028" max="1028" width="10.33203125" style="27" customWidth="1"/>
    <col min="1029" max="1030" width="6.6640625" style="27" bestFit="1" customWidth="1"/>
    <col min="1031" max="1031" width="6.33203125" style="27" customWidth="1"/>
    <col min="1032" max="1032" width="7.6640625" style="27" customWidth="1"/>
    <col min="1033" max="1033" width="25.21875" style="27" customWidth="1"/>
    <col min="1034" max="1277" width="7.109375" style="27"/>
    <col min="1278" max="1279" width="7.109375" style="27" customWidth="1"/>
    <col min="1280" max="1281" width="5" style="27" customWidth="1"/>
    <col min="1282" max="1282" width="10.77734375" style="27" bestFit="1" customWidth="1"/>
    <col min="1283" max="1283" width="31.21875" style="27" customWidth="1"/>
    <col min="1284" max="1284" width="10.33203125" style="27" customWidth="1"/>
    <col min="1285" max="1286" width="6.6640625" style="27" bestFit="1" customWidth="1"/>
    <col min="1287" max="1287" width="6.33203125" style="27" customWidth="1"/>
    <col min="1288" max="1288" width="7.6640625" style="27" customWidth="1"/>
    <col min="1289" max="1289" width="25.21875" style="27" customWidth="1"/>
    <col min="1290" max="1533" width="7.109375" style="27"/>
    <col min="1534" max="1535" width="7.109375" style="27" customWidth="1"/>
    <col min="1536" max="1537" width="5" style="27" customWidth="1"/>
    <col min="1538" max="1538" width="10.77734375" style="27" bestFit="1" customWidth="1"/>
    <col min="1539" max="1539" width="31.21875" style="27" customWidth="1"/>
    <col min="1540" max="1540" width="10.33203125" style="27" customWidth="1"/>
    <col min="1541" max="1542" width="6.6640625" style="27" bestFit="1" customWidth="1"/>
    <col min="1543" max="1543" width="6.33203125" style="27" customWidth="1"/>
    <col min="1544" max="1544" width="7.6640625" style="27" customWidth="1"/>
    <col min="1545" max="1545" width="25.21875" style="27" customWidth="1"/>
    <col min="1546" max="1789" width="7.109375" style="27"/>
    <col min="1790" max="1791" width="7.109375" style="27" customWidth="1"/>
    <col min="1792" max="1793" width="5" style="27" customWidth="1"/>
    <col min="1794" max="1794" width="10.77734375" style="27" bestFit="1" customWidth="1"/>
    <col min="1795" max="1795" width="31.21875" style="27" customWidth="1"/>
    <col min="1796" max="1796" width="10.33203125" style="27" customWidth="1"/>
    <col min="1797" max="1798" width="6.6640625" style="27" bestFit="1" customWidth="1"/>
    <col min="1799" max="1799" width="6.33203125" style="27" customWidth="1"/>
    <col min="1800" max="1800" width="7.6640625" style="27" customWidth="1"/>
    <col min="1801" max="1801" width="25.21875" style="27" customWidth="1"/>
    <col min="1802" max="2045" width="7.109375" style="27"/>
    <col min="2046" max="2047" width="7.109375" style="27" customWidth="1"/>
    <col min="2048" max="2049" width="5" style="27" customWidth="1"/>
    <col min="2050" max="2050" width="10.77734375" style="27" bestFit="1" customWidth="1"/>
    <col min="2051" max="2051" width="31.21875" style="27" customWidth="1"/>
    <col min="2052" max="2052" width="10.33203125" style="27" customWidth="1"/>
    <col min="2053" max="2054" width="6.6640625" style="27" bestFit="1" customWidth="1"/>
    <col min="2055" max="2055" width="6.33203125" style="27" customWidth="1"/>
    <col min="2056" max="2056" width="7.6640625" style="27" customWidth="1"/>
    <col min="2057" max="2057" width="25.21875" style="27" customWidth="1"/>
    <col min="2058" max="2301" width="7.109375" style="27"/>
    <col min="2302" max="2303" width="7.109375" style="27" customWidth="1"/>
    <col min="2304" max="2305" width="5" style="27" customWidth="1"/>
    <col min="2306" max="2306" width="10.77734375" style="27" bestFit="1" customWidth="1"/>
    <col min="2307" max="2307" width="31.21875" style="27" customWidth="1"/>
    <col min="2308" max="2308" width="10.33203125" style="27" customWidth="1"/>
    <col min="2309" max="2310" width="6.6640625" style="27" bestFit="1" customWidth="1"/>
    <col min="2311" max="2311" width="6.33203125" style="27" customWidth="1"/>
    <col min="2312" max="2312" width="7.6640625" style="27" customWidth="1"/>
    <col min="2313" max="2313" width="25.21875" style="27" customWidth="1"/>
    <col min="2314" max="2557" width="7.109375" style="27"/>
    <col min="2558" max="2559" width="7.109375" style="27" customWidth="1"/>
    <col min="2560" max="2561" width="5" style="27" customWidth="1"/>
    <col min="2562" max="2562" width="10.77734375" style="27" bestFit="1" customWidth="1"/>
    <col min="2563" max="2563" width="31.21875" style="27" customWidth="1"/>
    <col min="2564" max="2564" width="10.33203125" style="27" customWidth="1"/>
    <col min="2565" max="2566" width="6.6640625" style="27" bestFit="1" customWidth="1"/>
    <col min="2567" max="2567" width="6.33203125" style="27" customWidth="1"/>
    <col min="2568" max="2568" width="7.6640625" style="27" customWidth="1"/>
    <col min="2569" max="2569" width="25.21875" style="27" customWidth="1"/>
    <col min="2570" max="2813" width="7.109375" style="27"/>
    <col min="2814" max="2815" width="7.109375" style="27" customWidth="1"/>
    <col min="2816" max="2817" width="5" style="27" customWidth="1"/>
    <col min="2818" max="2818" width="10.77734375" style="27" bestFit="1" customWidth="1"/>
    <col min="2819" max="2819" width="31.21875" style="27" customWidth="1"/>
    <col min="2820" max="2820" width="10.33203125" style="27" customWidth="1"/>
    <col min="2821" max="2822" width="6.6640625" style="27" bestFit="1" customWidth="1"/>
    <col min="2823" max="2823" width="6.33203125" style="27" customWidth="1"/>
    <col min="2824" max="2824" width="7.6640625" style="27" customWidth="1"/>
    <col min="2825" max="2825" width="25.21875" style="27" customWidth="1"/>
    <col min="2826" max="3069" width="7.109375" style="27"/>
    <col min="3070" max="3071" width="7.109375" style="27" customWidth="1"/>
    <col min="3072" max="3073" width="5" style="27" customWidth="1"/>
    <col min="3074" max="3074" width="10.77734375" style="27" bestFit="1" customWidth="1"/>
    <col min="3075" max="3075" width="31.21875" style="27" customWidth="1"/>
    <col min="3076" max="3076" width="10.33203125" style="27" customWidth="1"/>
    <col min="3077" max="3078" width="6.6640625" style="27" bestFit="1" customWidth="1"/>
    <col min="3079" max="3079" width="6.33203125" style="27" customWidth="1"/>
    <col min="3080" max="3080" width="7.6640625" style="27" customWidth="1"/>
    <col min="3081" max="3081" width="25.21875" style="27" customWidth="1"/>
    <col min="3082" max="3325" width="7.109375" style="27"/>
    <col min="3326" max="3327" width="7.109375" style="27" customWidth="1"/>
    <col min="3328" max="3329" width="5" style="27" customWidth="1"/>
    <col min="3330" max="3330" width="10.77734375" style="27" bestFit="1" customWidth="1"/>
    <col min="3331" max="3331" width="31.21875" style="27" customWidth="1"/>
    <col min="3332" max="3332" width="10.33203125" style="27" customWidth="1"/>
    <col min="3333" max="3334" width="6.6640625" style="27" bestFit="1" customWidth="1"/>
    <col min="3335" max="3335" width="6.33203125" style="27" customWidth="1"/>
    <col min="3336" max="3336" width="7.6640625" style="27" customWidth="1"/>
    <col min="3337" max="3337" width="25.21875" style="27" customWidth="1"/>
    <col min="3338" max="3581" width="7.109375" style="27"/>
    <col min="3582" max="3583" width="7.109375" style="27" customWidth="1"/>
    <col min="3584" max="3585" width="5" style="27" customWidth="1"/>
    <col min="3586" max="3586" width="10.77734375" style="27" bestFit="1" customWidth="1"/>
    <col min="3587" max="3587" width="31.21875" style="27" customWidth="1"/>
    <col min="3588" max="3588" width="10.33203125" style="27" customWidth="1"/>
    <col min="3589" max="3590" width="6.6640625" style="27" bestFit="1" customWidth="1"/>
    <col min="3591" max="3591" width="6.33203125" style="27" customWidth="1"/>
    <col min="3592" max="3592" width="7.6640625" style="27" customWidth="1"/>
    <col min="3593" max="3593" width="25.21875" style="27" customWidth="1"/>
    <col min="3594" max="3837" width="7.109375" style="27"/>
    <col min="3838" max="3839" width="7.109375" style="27" customWidth="1"/>
    <col min="3840" max="3841" width="5" style="27" customWidth="1"/>
    <col min="3842" max="3842" width="10.77734375" style="27" bestFit="1" customWidth="1"/>
    <col min="3843" max="3843" width="31.21875" style="27" customWidth="1"/>
    <col min="3844" max="3844" width="10.33203125" style="27" customWidth="1"/>
    <col min="3845" max="3846" width="6.6640625" style="27" bestFit="1" customWidth="1"/>
    <col min="3847" max="3847" width="6.33203125" style="27" customWidth="1"/>
    <col min="3848" max="3848" width="7.6640625" style="27" customWidth="1"/>
    <col min="3849" max="3849" width="25.21875" style="27" customWidth="1"/>
    <col min="3850" max="4093" width="7.109375" style="27"/>
    <col min="4094" max="4095" width="7.109375" style="27" customWidth="1"/>
    <col min="4096" max="4097" width="5" style="27" customWidth="1"/>
    <col min="4098" max="4098" width="10.77734375" style="27" bestFit="1" customWidth="1"/>
    <col min="4099" max="4099" width="31.21875" style="27" customWidth="1"/>
    <col min="4100" max="4100" width="10.33203125" style="27" customWidth="1"/>
    <col min="4101" max="4102" width="6.6640625" style="27" bestFit="1" customWidth="1"/>
    <col min="4103" max="4103" width="6.33203125" style="27" customWidth="1"/>
    <col min="4104" max="4104" width="7.6640625" style="27" customWidth="1"/>
    <col min="4105" max="4105" width="25.21875" style="27" customWidth="1"/>
    <col min="4106" max="4349" width="7.109375" style="27"/>
    <col min="4350" max="4351" width="7.109375" style="27" customWidth="1"/>
    <col min="4352" max="4353" width="5" style="27" customWidth="1"/>
    <col min="4354" max="4354" width="10.77734375" style="27" bestFit="1" customWidth="1"/>
    <col min="4355" max="4355" width="31.21875" style="27" customWidth="1"/>
    <col min="4356" max="4356" width="10.33203125" style="27" customWidth="1"/>
    <col min="4357" max="4358" width="6.6640625" style="27" bestFit="1" customWidth="1"/>
    <col min="4359" max="4359" width="6.33203125" style="27" customWidth="1"/>
    <col min="4360" max="4360" width="7.6640625" style="27" customWidth="1"/>
    <col min="4361" max="4361" width="25.21875" style="27" customWidth="1"/>
    <col min="4362" max="4605" width="7.109375" style="27"/>
    <col min="4606" max="4607" width="7.109375" style="27" customWidth="1"/>
    <col min="4608" max="4609" width="5" style="27" customWidth="1"/>
    <col min="4610" max="4610" width="10.77734375" style="27" bestFit="1" customWidth="1"/>
    <col min="4611" max="4611" width="31.21875" style="27" customWidth="1"/>
    <col min="4612" max="4612" width="10.33203125" style="27" customWidth="1"/>
    <col min="4613" max="4614" width="6.6640625" style="27" bestFit="1" customWidth="1"/>
    <col min="4615" max="4615" width="6.33203125" style="27" customWidth="1"/>
    <col min="4616" max="4616" width="7.6640625" style="27" customWidth="1"/>
    <col min="4617" max="4617" width="25.21875" style="27" customWidth="1"/>
    <col min="4618" max="4861" width="7.109375" style="27"/>
    <col min="4862" max="4863" width="7.109375" style="27" customWidth="1"/>
    <col min="4864" max="4865" width="5" style="27" customWidth="1"/>
    <col min="4866" max="4866" width="10.77734375" style="27" bestFit="1" customWidth="1"/>
    <col min="4867" max="4867" width="31.21875" style="27" customWidth="1"/>
    <col min="4868" max="4868" width="10.33203125" style="27" customWidth="1"/>
    <col min="4869" max="4870" width="6.6640625" style="27" bestFit="1" customWidth="1"/>
    <col min="4871" max="4871" width="6.33203125" style="27" customWidth="1"/>
    <col min="4872" max="4872" width="7.6640625" style="27" customWidth="1"/>
    <col min="4873" max="4873" width="25.21875" style="27" customWidth="1"/>
    <col min="4874" max="5117" width="7.109375" style="27"/>
    <col min="5118" max="5119" width="7.109375" style="27" customWidth="1"/>
    <col min="5120" max="5121" width="5" style="27" customWidth="1"/>
    <col min="5122" max="5122" width="10.77734375" style="27" bestFit="1" customWidth="1"/>
    <col min="5123" max="5123" width="31.21875" style="27" customWidth="1"/>
    <col min="5124" max="5124" width="10.33203125" style="27" customWidth="1"/>
    <col min="5125" max="5126" width="6.6640625" style="27" bestFit="1" customWidth="1"/>
    <col min="5127" max="5127" width="6.33203125" style="27" customWidth="1"/>
    <col min="5128" max="5128" width="7.6640625" style="27" customWidth="1"/>
    <col min="5129" max="5129" width="25.21875" style="27" customWidth="1"/>
    <col min="5130" max="5373" width="7.109375" style="27"/>
    <col min="5374" max="5375" width="7.109375" style="27" customWidth="1"/>
    <col min="5376" max="5377" width="5" style="27" customWidth="1"/>
    <col min="5378" max="5378" width="10.77734375" style="27" bestFit="1" customWidth="1"/>
    <col min="5379" max="5379" width="31.21875" style="27" customWidth="1"/>
    <col min="5380" max="5380" width="10.33203125" style="27" customWidth="1"/>
    <col min="5381" max="5382" width="6.6640625" style="27" bestFit="1" customWidth="1"/>
    <col min="5383" max="5383" width="6.33203125" style="27" customWidth="1"/>
    <col min="5384" max="5384" width="7.6640625" style="27" customWidth="1"/>
    <col min="5385" max="5385" width="25.21875" style="27" customWidth="1"/>
    <col min="5386" max="5629" width="7.109375" style="27"/>
    <col min="5630" max="5631" width="7.109375" style="27" customWidth="1"/>
    <col min="5632" max="5633" width="5" style="27" customWidth="1"/>
    <col min="5634" max="5634" width="10.77734375" style="27" bestFit="1" customWidth="1"/>
    <col min="5635" max="5635" width="31.21875" style="27" customWidth="1"/>
    <col min="5636" max="5636" width="10.33203125" style="27" customWidth="1"/>
    <col min="5637" max="5638" width="6.6640625" style="27" bestFit="1" customWidth="1"/>
    <col min="5639" max="5639" width="6.33203125" style="27" customWidth="1"/>
    <col min="5640" max="5640" width="7.6640625" style="27" customWidth="1"/>
    <col min="5641" max="5641" width="25.21875" style="27" customWidth="1"/>
    <col min="5642" max="5885" width="7.109375" style="27"/>
    <col min="5886" max="5887" width="7.109375" style="27" customWidth="1"/>
    <col min="5888" max="5889" width="5" style="27" customWidth="1"/>
    <col min="5890" max="5890" width="10.77734375" style="27" bestFit="1" customWidth="1"/>
    <col min="5891" max="5891" width="31.21875" style="27" customWidth="1"/>
    <col min="5892" max="5892" width="10.33203125" style="27" customWidth="1"/>
    <col min="5893" max="5894" width="6.6640625" style="27" bestFit="1" customWidth="1"/>
    <col min="5895" max="5895" width="6.33203125" style="27" customWidth="1"/>
    <col min="5896" max="5896" width="7.6640625" style="27" customWidth="1"/>
    <col min="5897" max="5897" width="25.21875" style="27" customWidth="1"/>
    <col min="5898" max="6141" width="7.109375" style="27"/>
    <col min="6142" max="6143" width="7.109375" style="27" customWidth="1"/>
    <col min="6144" max="6145" width="5" style="27" customWidth="1"/>
    <col min="6146" max="6146" width="10.77734375" style="27" bestFit="1" customWidth="1"/>
    <col min="6147" max="6147" width="31.21875" style="27" customWidth="1"/>
    <col min="6148" max="6148" width="10.33203125" style="27" customWidth="1"/>
    <col min="6149" max="6150" width="6.6640625" style="27" bestFit="1" customWidth="1"/>
    <col min="6151" max="6151" width="6.33203125" style="27" customWidth="1"/>
    <col min="6152" max="6152" width="7.6640625" style="27" customWidth="1"/>
    <col min="6153" max="6153" width="25.21875" style="27" customWidth="1"/>
    <col min="6154" max="6397" width="7.109375" style="27"/>
    <col min="6398" max="6399" width="7.109375" style="27" customWidth="1"/>
    <col min="6400" max="6401" width="5" style="27" customWidth="1"/>
    <col min="6402" max="6402" width="10.77734375" style="27" bestFit="1" customWidth="1"/>
    <col min="6403" max="6403" width="31.21875" style="27" customWidth="1"/>
    <col min="6404" max="6404" width="10.33203125" style="27" customWidth="1"/>
    <col min="6405" max="6406" width="6.6640625" style="27" bestFit="1" customWidth="1"/>
    <col min="6407" max="6407" width="6.33203125" style="27" customWidth="1"/>
    <col min="6408" max="6408" width="7.6640625" style="27" customWidth="1"/>
    <col min="6409" max="6409" width="25.21875" style="27" customWidth="1"/>
    <col min="6410" max="6653" width="7.109375" style="27"/>
    <col min="6654" max="6655" width="7.109375" style="27" customWidth="1"/>
    <col min="6656" max="6657" width="5" style="27" customWidth="1"/>
    <col min="6658" max="6658" width="10.77734375" style="27" bestFit="1" customWidth="1"/>
    <col min="6659" max="6659" width="31.21875" style="27" customWidth="1"/>
    <col min="6660" max="6660" width="10.33203125" style="27" customWidth="1"/>
    <col min="6661" max="6662" width="6.6640625" style="27" bestFit="1" customWidth="1"/>
    <col min="6663" max="6663" width="6.33203125" style="27" customWidth="1"/>
    <col min="6664" max="6664" width="7.6640625" style="27" customWidth="1"/>
    <col min="6665" max="6665" width="25.21875" style="27" customWidth="1"/>
    <col min="6666" max="6909" width="7.109375" style="27"/>
    <col min="6910" max="6911" width="7.109375" style="27" customWidth="1"/>
    <col min="6912" max="6913" width="5" style="27" customWidth="1"/>
    <col min="6914" max="6914" width="10.77734375" style="27" bestFit="1" customWidth="1"/>
    <col min="6915" max="6915" width="31.21875" style="27" customWidth="1"/>
    <col min="6916" max="6916" width="10.33203125" style="27" customWidth="1"/>
    <col min="6917" max="6918" width="6.6640625" style="27" bestFit="1" customWidth="1"/>
    <col min="6919" max="6919" width="6.33203125" style="27" customWidth="1"/>
    <col min="6920" max="6920" width="7.6640625" style="27" customWidth="1"/>
    <col min="6921" max="6921" width="25.21875" style="27" customWidth="1"/>
    <col min="6922" max="7165" width="7.109375" style="27"/>
    <col min="7166" max="7167" width="7.109375" style="27" customWidth="1"/>
    <col min="7168" max="7169" width="5" style="27" customWidth="1"/>
    <col min="7170" max="7170" width="10.77734375" style="27" bestFit="1" customWidth="1"/>
    <col min="7171" max="7171" width="31.21875" style="27" customWidth="1"/>
    <col min="7172" max="7172" width="10.33203125" style="27" customWidth="1"/>
    <col min="7173" max="7174" width="6.6640625" style="27" bestFit="1" customWidth="1"/>
    <col min="7175" max="7175" width="6.33203125" style="27" customWidth="1"/>
    <col min="7176" max="7176" width="7.6640625" style="27" customWidth="1"/>
    <col min="7177" max="7177" width="25.21875" style="27" customWidth="1"/>
    <col min="7178" max="7421" width="7.109375" style="27"/>
    <col min="7422" max="7423" width="7.109375" style="27" customWidth="1"/>
    <col min="7424" max="7425" width="5" style="27" customWidth="1"/>
    <col min="7426" max="7426" width="10.77734375" style="27" bestFit="1" customWidth="1"/>
    <col min="7427" max="7427" width="31.21875" style="27" customWidth="1"/>
    <col min="7428" max="7428" width="10.33203125" style="27" customWidth="1"/>
    <col min="7429" max="7430" width="6.6640625" style="27" bestFit="1" customWidth="1"/>
    <col min="7431" max="7431" width="6.33203125" style="27" customWidth="1"/>
    <col min="7432" max="7432" width="7.6640625" style="27" customWidth="1"/>
    <col min="7433" max="7433" width="25.21875" style="27" customWidth="1"/>
    <col min="7434" max="7677" width="7.109375" style="27"/>
    <col min="7678" max="7679" width="7.109375" style="27" customWidth="1"/>
    <col min="7680" max="7681" width="5" style="27" customWidth="1"/>
    <col min="7682" max="7682" width="10.77734375" style="27" bestFit="1" customWidth="1"/>
    <col min="7683" max="7683" width="31.21875" style="27" customWidth="1"/>
    <col min="7684" max="7684" width="10.33203125" style="27" customWidth="1"/>
    <col min="7685" max="7686" width="6.6640625" style="27" bestFit="1" customWidth="1"/>
    <col min="7687" max="7687" width="6.33203125" style="27" customWidth="1"/>
    <col min="7688" max="7688" width="7.6640625" style="27" customWidth="1"/>
    <col min="7689" max="7689" width="25.21875" style="27" customWidth="1"/>
    <col min="7690" max="7933" width="7.109375" style="27"/>
    <col min="7934" max="7935" width="7.109375" style="27" customWidth="1"/>
    <col min="7936" max="7937" width="5" style="27" customWidth="1"/>
    <col min="7938" max="7938" width="10.77734375" style="27" bestFit="1" customWidth="1"/>
    <col min="7939" max="7939" width="31.21875" style="27" customWidth="1"/>
    <col min="7940" max="7940" width="10.33203125" style="27" customWidth="1"/>
    <col min="7941" max="7942" width="6.6640625" style="27" bestFit="1" customWidth="1"/>
    <col min="7943" max="7943" width="6.33203125" style="27" customWidth="1"/>
    <col min="7944" max="7944" width="7.6640625" style="27" customWidth="1"/>
    <col min="7945" max="7945" width="25.21875" style="27" customWidth="1"/>
    <col min="7946" max="8189" width="7.109375" style="27"/>
    <col min="8190" max="8191" width="7.109375" style="27" customWidth="1"/>
    <col min="8192" max="8193" width="5" style="27" customWidth="1"/>
    <col min="8194" max="8194" width="10.77734375" style="27" bestFit="1" customWidth="1"/>
    <col min="8195" max="8195" width="31.21875" style="27" customWidth="1"/>
    <col min="8196" max="8196" width="10.33203125" style="27" customWidth="1"/>
    <col min="8197" max="8198" width="6.6640625" style="27" bestFit="1" customWidth="1"/>
    <col min="8199" max="8199" width="6.33203125" style="27" customWidth="1"/>
    <col min="8200" max="8200" width="7.6640625" style="27" customWidth="1"/>
    <col min="8201" max="8201" width="25.21875" style="27" customWidth="1"/>
    <col min="8202" max="8445" width="7.109375" style="27"/>
    <col min="8446" max="8447" width="7.109375" style="27" customWidth="1"/>
    <col min="8448" max="8449" width="5" style="27" customWidth="1"/>
    <col min="8450" max="8450" width="10.77734375" style="27" bestFit="1" customWidth="1"/>
    <col min="8451" max="8451" width="31.21875" style="27" customWidth="1"/>
    <col min="8452" max="8452" width="10.33203125" style="27" customWidth="1"/>
    <col min="8453" max="8454" width="6.6640625" style="27" bestFit="1" customWidth="1"/>
    <col min="8455" max="8455" width="6.33203125" style="27" customWidth="1"/>
    <col min="8456" max="8456" width="7.6640625" style="27" customWidth="1"/>
    <col min="8457" max="8457" width="25.21875" style="27" customWidth="1"/>
    <col min="8458" max="8701" width="7.109375" style="27"/>
    <col min="8702" max="8703" width="7.109375" style="27" customWidth="1"/>
    <col min="8704" max="8705" width="5" style="27" customWidth="1"/>
    <col min="8706" max="8706" width="10.77734375" style="27" bestFit="1" customWidth="1"/>
    <col min="8707" max="8707" width="31.21875" style="27" customWidth="1"/>
    <col min="8708" max="8708" width="10.33203125" style="27" customWidth="1"/>
    <col min="8709" max="8710" width="6.6640625" style="27" bestFit="1" customWidth="1"/>
    <col min="8711" max="8711" width="6.33203125" style="27" customWidth="1"/>
    <col min="8712" max="8712" width="7.6640625" style="27" customWidth="1"/>
    <col min="8713" max="8713" width="25.21875" style="27" customWidth="1"/>
    <col min="8714" max="8957" width="7.109375" style="27"/>
    <col min="8958" max="8959" width="7.109375" style="27" customWidth="1"/>
    <col min="8960" max="8961" width="5" style="27" customWidth="1"/>
    <col min="8962" max="8962" width="10.77734375" style="27" bestFit="1" customWidth="1"/>
    <col min="8963" max="8963" width="31.21875" style="27" customWidth="1"/>
    <col min="8964" max="8964" width="10.33203125" style="27" customWidth="1"/>
    <col min="8965" max="8966" width="6.6640625" style="27" bestFit="1" customWidth="1"/>
    <col min="8967" max="8967" width="6.33203125" style="27" customWidth="1"/>
    <col min="8968" max="8968" width="7.6640625" style="27" customWidth="1"/>
    <col min="8969" max="8969" width="25.21875" style="27" customWidth="1"/>
    <col min="8970" max="9213" width="7.109375" style="27"/>
    <col min="9214" max="9215" width="7.109375" style="27" customWidth="1"/>
    <col min="9216" max="9217" width="5" style="27" customWidth="1"/>
    <col min="9218" max="9218" width="10.77734375" style="27" bestFit="1" customWidth="1"/>
    <col min="9219" max="9219" width="31.21875" style="27" customWidth="1"/>
    <col min="9220" max="9220" width="10.33203125" style="27" customWidth="1"/>
    <col min="9221" max="9222" width="6.6640625" style="27" bestFit="1" customWidth="1"/>
    <col min="9223" max="9223" width="6.33203125" style="27" customWidth="1"/>
    <col min="9224" max="9224" width="7.6640625" style="27" customWidth="1"/>
    <col min="9225" max="9225" width="25.21875" style="27" customWidth="1"/>
    <col min="9226" max="9469" width="7.109375" style="27"/>
    <col min="9470" max="9471" width="7.109375" style="27" customWidth="1"/>
    <col min="9472" max="9473" width="5" style="27" customWidth="1"/>
    <col min="9474" max="9474" width="10.77734375" style="27" bestFit="1" customWidth="1"/>
    <col min="9475" max="9475" width="31.21875" style="27" customWidth="1"/>
    <col min="9476" max="9476" width="10.33203125" style="27" customWidth="1"/>
    <col min="9477" max="9478" width="6.6640625" style="27" bestFit="1" customWidth="1"/>
    <col min="9479" max="9479" width="6.33203125" style="27" customWidth="1"/>
    <col min="9480" max="9480" width="7.6640625" style="27" customWidth="1"/>
    <col min="9481" max="9481" width="25.21875" style="27" customWidth="1"/>
    <col min="9482" max="9725" width="7.109375" style="27"/>
    <col min="9726" max="9727" width="7.109375" style="27" customWidth="1"/>
    <col min="9728" max="9729" width="5" style="27" customWidth="1"/>
    <col min="9730" max="9730" width="10.77734375" style="27" bestFit="1" customWidth="1"/>
    <col min="9731" max="9731" width="31.21875" style="27" customWidth="1"/>
    <col min="9732" max="9732" width="10.33203125" style="27" customWidth="1"/>
    <col min="9733" max="9734" width="6.6640625" style="27" bestFit="1" customWidth="1"/>
    <col min="9735" max="9735" width="6.33203125" style="27" customWidth="1"/>
    <col min="9736" max="9736" width="7.6640625" style="27" customWidth="1"/>
    <col min="9737" max="9737" width="25.21875" style="27" customWidth="1"/>
    <col min="9738" max="9981" width="7.109375" style="27"/>
    <col min="9982" max="9983" width="7.109375" style="27" customWidth="1"/>
    <col min="9984" max="9985" width="5" style="27" customWidth="1"/>
    <col min="9986" max="9986" width="10.77734375" style="27" bestFit="1" customWidth="1"/>
    <col min="9987" max="9987" width="31.21875" style="27" customWidth="1"/>
    <col min="9988" max="9988" width="10.33203125" style="27" customWidth="1"/>
    <col min="9989" max="9990" width="6.6640625" style="27" bestFit="1" customWidth="1"/>
    <col min="9991" max="9991" width="6.33203125" style="27" customWidth="1"/>
    <col min="9992" max="9992" width="7.6640625" style="27" customWidth="1"/>
    <col min="9993" max="9993" width="25.21875" style="27" customWidth="1"/>
    <col min="9994" max="10237" width="7.109375" style="27"/>
    <col min="10238" max="10239" width="7.109375" style="27" customWidth="1"/>
    <col min="10240" max="10241" width="5" style="27" customWidth="1"/>
    <col min="10242" max="10242" width="10.77734375" style="27" bestFit="1" customWidth="1"/>
    <col min="10243" max="10243" width="31.21875" style="27" customWidth="1"/>
    <col min="10244" max="10244" width="10.33203125" style="27" customWidth="1"/>
    <col min="10245" max="10246" width="6.6640625" style="27" bestFit="1" customWidth="1"/>
    <col min="10247" max="10247" width="6.33203125" style="27" customWidth="1"/>
    <col min="10248" max="10248" width="7.6640625" style="27" customWidth="1"/>
    <col min="10249" max="10249" width="25.21875" style="27" customWidth="1"/>
    <col min="10250" max="10493" width="7.109375" style="27"/>
    <col min="10494" max="10495" width="7.109375" style="27" customWidth="1"/>
    <col min="10496" max="10497" width="5" style="27" customWidth="1"/>
    <col min="10498" max="10498" width="10.77734375" style="27" bestFit="1" customWidth="1"/>
    <col min="10499" max="10499" width="31.21875" style="27" customWidth="1"/>
    <col min="10500" max="10500" width="10.33203125" style="27" customWidth="1"/>
    <col min="10501" max="10502" width="6.6640625" style="27" bestFit="1" customWidth="1"/>
    <col min="10503" max="10503" width="6.33203125" style="27" customWidth="1"/>
    <col min="10504" max="10504" width="7.6640625" style="27" customWidth="1"/>
    <col min="10505" max="10505" width="25.21875" style="27" customWidth="1"/>
    <col min="10506" max="10749" width="7.109375" style="27"/>
    <col min="10750" max="10751" width="7.109375" style="27" customWidth="1"/>
    <col min="10752" max="10753" width="5" style="27" customWidth="1"/>
    <col min="10754" max="10754" width="10.77734375" style="27" bestFit="1" customWidth="1"/>
    <col min="10755" max="10755" width="31.21875" style="27" customWidth="1"/>
    <col min="10756" max="10756" width="10.33203125" style="27" customWidth="1"/>
    <col min="10757" max="10758" width="6.6640625" style="27" bestFit="1" customWidth="1"/>
    <col min="10759" max="10759" width="6.33203125" style="27" customWidth="1"/>
    <col min="10760" max="10760" width="7.6640625" style="27" customWidth="1"/>
    <col min="10761" max="10761" width="25.21875" style="27" customWidth="1"/>
    <col min="10762" max="11005" width="7.109375" style="27"/>
    <col min="11006" max="11007" width="7.109375" style="27" customWidth="1"/>
    <col min="11008" max="11009" width="5" style="27" customWidth="1"/>
    <col min="11010" max="11010" width="10.77734375" style="27" bestFit="1" customWidth="1"/>
    <col min="11011" max="11011" width="31.21875" style="27" customWidth="1"/>
    <col min="11012" max="11012" width="10.33203125" style="27" customWidth="1"/>
    <col min="11013" max="11014" width="6.6640625" style="27" bestFit="1" customWidth="1"/>
    <col min="11015" max="11015" width="6.33203125" style="27" customWidth="1"/>
    <col min="11016" max="11016" width="7.6640625" style="27" customWidth="1"/>
    <col min="11017" max="11017" width="25.21875" style="27" customWidth="1"/>
    <col min="11018" max="11261" width="7.109375" style="27"/>
    <col min="11262" max="11263" width="7.109375" style="27" customWidth="1"/>
    <col min="11264" max="11265" width="5" style="27" customWidth="1"/>
    <col min="11266" max="11266" width="10.77734375" style="27" bestFit="1" customWidth="1"/>
    <col min="11267" max="11267" width="31.21875" style="27" customWidth="1"/>
    <col min="11268" max="11268" width="10.33203125" style="27" customWidth="1"/>
    <col min="11269" max="11270" width="6.6640625" style="27" bestFit="1" customWidth="1"/>
    <col min="11271" max="11271" width="6.33203125" style="27" customWidth="1"/>
    <col min="11272" max="11272" width="7.6640625" style="27" customWidth="1"/>
    <col min="11273" max="11273" width="25.21875" style="27" customWidth="1"/>
    <col min="11274" max="11517" width="7.109375" style="27"/>
    <col min="11518" max="11519" width="7.109375" style="27" customWidth="1"/>
    <col min="11520" max="11521" width="5" style="27" customWidth="1"/>
    <col min="11522" max="11522" width="10.77734375" style="27" bestFit="1" customWidth="1"/>
    <col min="11523" max="11523" width="31.21875" style="27" customWidth="1"/>
    <col min="11524" max="11524" width="10.33203125" style="27" customWidth="1"/>
    <col min="11525" max="11526" width="6.6640625" style="27" bestFit="1" customWidth="1"/>
    <col min="11527" max="11527" width="6.33203125" style="27" customWidth="1"/>
    <col min="11528" max="11528" width="7.6640625" style="27" customWidth="1"/>
    <col min="11529" max="11529" width="25.21875" style="27" customWidth="1"/>
    <col min="11530" max="11773" width="7.109375" style="27"/>
    <col min="11774" max="11775" width="7.109375" style="27" customWidth="1"/>
    <col min="11776" max="11777" width="5" style="27" customWidth="1"/>
    <col min="11778" max="11778" width="10.77734375" style="27" bestFit="1" customWidth="1"/>
    <col min="11779" max="11779" width="31.21875" style="27" customWidth="1"/>
    <col min="11780" max="11780" width="10.33203125" style="27" customWidth="1"/>
    <col min="11781" max="11782" width="6.6640625" style="27" bestFit="1" customWidth="1"/>
    <col min="11783" max="11783" width="6.33203125" style="27" customWidth="1"/>
    <col min="11784" max="11784" width="7.6640625" style="27" customWidth="1"/>
    <col min="11785" max="11785" width="25.21875" style="27" customWidth="1"/>
    <col min="11786" max="12029" width="7.109375" style="27"/>
    <col min="12030" max="12031" width="7.109375" style="27" customWidth="1"/>
    <col min="12032" max="12033" width="5" style="27" customWidth="1"/>
    <col min="12034" max="12034" width="10.77734375" style="27" bestFit="1" customWidth="1"/>
    <col min="12035" max="12035" width="31.21875" style="27" customWidth="1"/>
    <col min="12036" max="12036" width="10.33203125" style="27" customWidth="1"/>
    <col min="12037" max="12038" width="6.6640625" style="27" bestFit="1" customWidth="1"/>
    <col min="12039" max="12039" width="6.33203125" style="27" customWidth="1"/>
    <col min="12040" max="12040" width="7.6640625" style="27" customWidth="1"/>
    <col min="12041" max="12041" width="25.21875" style="27" customWidth="1"/>
    <col min="12042" max="12285" width="7.109375" style="27"/>
    <col min="12286" max="12287" width="7.109375" style="27" customWidth="1"/>
    <col min="12288" max="12289" width="5" style="27" customWidth="1"/>
    <col min="12290" max="12290" width="10.77734375" style="27" bestFit="1" customWidth="1"/>
    <col min="12291" max="12291" width="31.21875" style="27" customWidth="1"/>
    <col min="12292" max="12292" width="10.33203125" style="27" customWidth="1"/>
    <col min="12293" max="12294" width="6.6640625" style="27" bestFit="1" customWidth="1"/>
    <col min="12295" max="12295" width="6.33203125" style="27" customWidth="1"/>
    <col min="12296" max="12296" width="7.6640625" style="27" customWidth="1"/>
    <col min="12297" max="12297" width="25.21875" style="27" customWidth="1"/>
    <col min="12298" max="12541" width="7.109375" style="27"/>
    <col min="12542" max="12543" width="7.109375" style="27" customWidth="1"/>
    <col min="12544" max="12545" width="5" style="27" customWidth="1"/>
    <col min="12546" max="12546" width="10.77734375" style="27" bestFit="1" customWidth="1"/>
    <col min="12547" max="12547" width="31.21875" style="27" customWidth="1"/>
    <col min="12548" max="12548" width="10.33203125" style="27" customWidth="1"/>
    <col min="12549" max="12550" width="6.6640625" style="27" bestFit="1" customWidth="1"/>
    <col min="12551" max="12551" width="6.33203125" style="27" customWidth="1"/>
    <col min="12552" max="12552" width="7.6640625" style="27" customWidth="1"/>
    <col min="12553" max="12553" width="25.21875" style="27" customWidth="1"/>
    <col min="12554" max="12797" width="7.109375" style="27"/>
    <col min="12798" max="12799" width="7.109375" style="27" customWidth="1"/>
    <col min="12800" max="12801" width="5" style="27" customWidth="1"/>
    <col min="12802" max="12802" width="10.77734375" style="27" bestFit="1" customWidth="1"/>
    <col min="12803" max="12803" width="31.21875" style="27" customWidth="1"/>
    <col min="12804" max="12804" width="10.33203125" style="27" customWidth="1"/>
    <col min="12805" max="12806" width="6.6640625" style="27" bestFit="1" customWidth="1"/>
    <col min="12807" max="12807" width="6.33203125" style="27" customWidth="1"/>
    <col min="12808" max="12808" width="7.6640625" style="27" customWidth="1"/>
    <col min="12809" max="12809" width="25.21875" style="27" customWidth="1"/>
    <col min="12810" max="13053" width="7.109375" style="27"/>
    <col min="13054" max="13055" width="7.109375" style="27" customWidth="1"/>
    <col min="13056" max="13057" width="5" style="27" customWidth="1"/>
    <col min="13058" max="13058" width="10.77734375" style="27" bestFit="1" customWidth="1"/>
    <col min="13059" max="13059" width="31.21875" style="27" customWidth="1"/>
    <col min="13060" max="13060" width="10.33203125" style="27" customWidth="1"/>
    <col min="13061" max="13062" width="6.6640625" style="27" bestFit="1" customWidth="1"/>
    <col min="13063" max="13063" width="6.33203125" style="27" customWidth="1"/>
    <col min="13064" max="13064" width="7.6640625" style="27" customWidth="1"/>
    <col min="13065" max="13065" width="25.21875" style="27" customWidth="1"/>
    <col min="13066" max="13309" width="7.109375" style="27"/>
    <col min="13310" max="13311" width="7.109375" style="27" customWidth="1"/>
    <col min="13312" max="13313" width="5" style="27" customWidth="1"/>
    <col min="13314" max="13314" width="10.77734375" style="27" bestFit="1" customWidth="1"/>
    <col min="13315" max="13315" width="31.21875" style="27" customWidth="1"/>
    <col min="13316" max="13316" width="10.33203125" style="27" customWidth="1"/>
    <col min="13317" max="13318" width="6.6640625" style="27" bestFit="1" customWidth="1"/>
    <col min="13319" max="13319" width="6.33203125" style="27" customWidth="1"/>
    <col min="13320" max="13320" width="7.6640625" style="27" customWidth="1"/>
    <col min="13321" max="13321" width="25.21875" style="27" customWidth="1"/>
    <col min="13322" max="13565" width="7.109375" style="27"/>
    <col min="13566" max="13567" width="7.109375" style="27" customWidth="1"/>
    <col min="13568" max="13569" width="5" style="27" customWidth="1"/>
    <col min="13570" max="13570" width="10.77734375" style="27" bestFit="1" customWidth="1"/>
    <col min="13571" max="13571" width="31.21875" style="27" customWidth="1"/>
    <col min="13572" max="13572" width="10.33203125" style="27" customWidth="1"/>
    <col min="13573" max="13574" width="6.6640625" style="27" bestFit="1" customWidth="1"/>
    <col min="13575" max="13575" width="6.33203125" style="27" customWidth="1"/>
    <col min="13576" max="13576" width="7.6640625" style="27" customWidth="1"/>
    <col min="13577" max="13577" width="25.21875" style="27" customWidth="1"/>
    <col min="13578" max="13821" width="7.109375" style="27"/>
    <col min="13822" max="13823" width="7.109375" style="27" customWidth="1"/>
    <col min="13824" max="13825" width="5" style="27" customWidth="1"/>
    <col min="13826" max="13826" width="10.77734375" style="27" bestFit="1" customWidth="1"/>
    <col min="13827" max="13827" width="31.21875" style="27" customWidth="1"/>
    <col min="13828" max="13828" width="10.33203125" style="27" customWidth="1"/>
    <col min="13829" max="13830" width="6.6640625" style="27" bestFit="1" customWidth="1"/>
    <col min="13831" max="13831" width="6.33203125" style="27" customWidth="1"/>
    <col min="13832" max="13832" width="7.6640625" style="27" customWidth="1"/>
    <col min="13833" max="13833" width="25.21875" style="27" customWidth="1"/>
    <col min="13834" max="14077" width="7.109375" style="27"/>
    <col min="14078" max="14079" width="7.109375" style="27" customWidth="1"/>
    <col min="14080" max="14081" width="5" style="27" customWidth="1"/>
    <col min="14082" max="14082" width="10.77734375" style="27" bestFit="1" customWidth="1"/>
    <col min="14083" max="14083" width="31.21875" style="27" customWidth="1"/>
    <col min="14084" max="14084" width="10.33203125" style="27" customWidth="1"/>
    <col min="14085" max="14086" width="6.6640625" style="27" bestFit="1" customWidth="1"/>
    <col min="14087" max="14087" width="6.33203125" style="27" customWidth="1"/>
    <col min="14088" max="14088" width="7.6640625" style="27" customWidth="1"/>
    <col min="14089" max="14089" width="25.21875" style="27" customWidth="1"/>
    <col min="14090" max="14333" width="7.109375" style="27"/>
    <col min="14334" max="14335" width="7.109375" style="27" customWidth="1"/>
    <col min="14336" max="14337" width="5" style="27" customWidth="1"/>
    <col min="14338" max="14338" width="10.77734375" style="27" bestFit="1" customWidth="1"/>
    <col min="14339" max="14339" width="31.21875" style="27" customWidth="1"/>
    <col min="14340" max="14340" width="10.33203125" style="27" customWidth="1"/>
    <col min="14341" max="14342" width="6.6640625" style="27" bestFit="1" customWidth="1"/>
    <col min="14343" max="14343" width="6.33203125" style="27" customWidth="1"/>
    <col min="14344" max="14344" width="7.6640625" style="27" customWidth="1"/>
    <col min="14345" max="14345" width="25.21875" style="27" customWidth="1"/>
    <col min="14346" max="14589" width="7.109375" style="27"/>
    <col min="14590" max="14591" width="7.109375" style="27" customWidth="1"/>
    <col min="14592" max="14593" width="5" style="27" customWidth="1"/>
    <col min="14594" max="14594" width="10.77734375" style="27" bestFit="1" customWidth="1"/>
    <col min="14595" max="14595" width="31.21875" style="27" customWidth="1"/>
    <col min="14596" max="14596" width="10.33203125" style="27" customWidth="1"/>
    <col min="14597" max="14598" width="6.6640625" style="27" bestFit="1" customWidth="1"/>
    <col min="14599" max="14599" width="6.33203125" style="27" customWidth="1"/>
    <col min="14600" max="14600" width="7.6640625" style="27" customWidth="1"/>
    <col min="14601" max="14601" width="25.21875" style="27" customWidth="1"/>
    <col min="14602" max="14845" width="7.109375" style="27"/>
    <col min="14846" max="14847" width="7.109375" style="27" customWidth="1"/>
    <col min="14848" max="14849" width="5" style="27" customWidth="1"/>
    <col min="14850" max="14850" width="10.77734375" style="27" bestFit="1" customWidth="1"/>
    <col min="14851" max="14851" width="31.21875" style="27" customWidth="1"/>
    <col min="14852" max="14852" width="10.33203125" style="27" customWidth="1"/>
    <col min="14853" max="14854" width="6.6640625" style="27" bestFit="1" customWidth="1"/>
    <col min="14855" max="14855" width="6.33203125" style="27" customWidth="1"/>
    <col min="14856" max="14856" width="7.6640625" style="27" customWidth="1"/>
    <col min="14857" max="14857" width="25.21875" style="27" customWidth="1"/>
    <col min="14858" max="15101" width="7.109375" style="27"/>
    <col min="15102" max="15103" width="7.109375" style="27" customWidth="1"/>
    <col min="15104" max="15105" width="5" style="27" customWidth="1"/>
    <col min="15106" max="15106" width="10.77734375" style="27" bestFit="1" customWidth="1"/>
    <col min="15107" max="15107" width="31.21875" style="27" customWidth="1"/>
    <col min="15108" max="15108" width="10.33203125" style="27" customWidth="1"/>
    <col min="15109" max="15110" width="6.6640625" style="27" bestFit="1" customWidth="1"/>
    <col min="15111" max="15111" width="6.33203125" style="27" customWidth="1"/>
    <col min="15112" max="15112" width="7.6640625" style="27" customWidth="1"/>
    <col min="15113" max="15113" width="25.21875" style="27" customWidth="1"/>
    <col min="15114" max="15357" width="7.109375" style="27"/>
    <col min="15358" max="15359" width="7.109375" style="27" customWidth="1"/>
    <col min="15360" max="15361" width="5" style="27" customWidth="1"/>
    <col min="15362" max="15362" width="10.77734375" style="27" bestFit="1" customWidth="1"/>
    <col min="15363" max="15363" width="31.21875" style="27" customWidth="1"/>
    <col min="15364" max="15364" width="10.33203125" style="27" customWidth="1"/>
    <col min="15365" max="15366" width="6.6640625" style="27" bestFit="1" customWidth="1"/>
    <col min="15367" max="15367" width="6.33203125" style="27" customWidth="1"/>
    <col min="15368" max="15368" width="7.6640625" style="27" customWidth="1"/>
    <col min="15369" max="15369" width="25.21875" style="27" customWidth="1"/>
    <col min="15370" max="15613" width="7.109375" style="27"/>
    <col min="15614" max="15615" width="7.109375" style="27" customWidth="1"/>
    <col min="15616" max="15617" width="5" style="27" customWidth="1"/>
    <col min="15618" max="15618" width="10.77734375" style="27" bestFit="1" customWidth="1"/>
    <col min="15619" max="15619" width="31.21875" style="27" customWidth="1"/>
    <col min="15620" max="15620" width="10.33203125" style="27" customWidth="1"/>
    <col min="15621" max="15622" width="6.6640625" style="27" bestFit="1" customWidth="1"/>
    <col min="15623" max="15623" width="6.33203125" style="27" customWidth="1"/>
    <col min="15624" max="15624" width="7.6640625" style="27" customWidth="1"/>
    <col min="15625" max="15625" width="25.21875" style="27" customWidth="1"/>
    <col min="15626" max="15869" width="7.109375" style="27"/>
    <col min="15870" max="15871" width="7.109375" style="27" customWidth="1"/>
    <col min="15872" max="15873" width="5" style="27" customWidth="1"/>
    <col min="15874" max="15874" width="10.77734375" style="27" bestFit="1" customWidth="1"/>
    <col min="15875" max="15875" width="31.21875" style="27" customWidth="1"/>
    <col min="15876" max="15876" width="10.33203125" style="27" customWidth="1"/>
    <col min="15877" max="15878" width="6.6640625" style="27" bestFit="1" customWidth="1"/>
    <col min="15879" max="15879" width="6.33203125" style="27" customWidth="1"/>
    <col min="15880" max="15880" width="7.6640625" style="27" customWidth="1"/>
    <col min="15881" max="15881" width="25.21875" style="27" customWidth="1"/>
    <col min="15882" max="16125" width="7.109375" style="27"/>
    <col min="16126" max="16127" width="7.109375" style="27" customWidth="1"/>
    <col min="16128" max="16129" width="5" style="27" customWidth="1"/>
    <col min="16130" max="16130" width="10.77734375" style="27" bestFit="1" customWidth="1"/>
    <col min="16131" max="16131" width="31.21875" style="27" customWidth="1"/>
    <col min="16132" max="16132" width="10.33203125" style="27" customWidth="1"/>
    <col min="16133" max="16134" width="6.6640625" style="27" bestFit="1" customWidth="1"/>
    <col min="16135" max="16135" width="6.33203125" style="27" customWidth="1"/>
    <col min="16136" max="16136" width="7.6640625" style="27" customWidth="1"/>
    <col min="16137" max="16137" width="25.21875" style="27" customWidth="1"/>
    <col min="16138" max="16384" width="8.88671875" style="27"/>
  </cols>
  <sheetData>
    <row r="1" spans="1:12" x14ac:dyDescent="0.3">
      <c r="A1" s="45" t="s">
        <v>45</v>
      </c>
      <c r="B1" s="268" t="str">
        <f>Recip_Name</f>
        <v>Recipient Name</v>
      </c>
      <c r="C1" s="268"/>
      <c r="D1" s="268"/>
      <c r="E1" s="26"/>
      <c r="F1" s="122" t="s">
        <v>151</v>
      </c>
      <c r="G1" s="123"/>
      <c r="H1" s="124"/>
      <c r="I1" s="124"/>
      <c r="J1" s="125"/>
      <c r="K1" s="123"/>
      <c r="L1" s="126"/>
    </row>
    <row r="2" spans="1:12" x14ac:dyDescent="0.3">
      <c r="A2" s="45" t="s">
        <v>46</v>
      </c>
      <c r="B2" s="268" t="str">
        <f>AwardNum</f>
        <v>DE-EE000XXXX (non-lab) or XXXXX (lab award)</v>
      </c>
      <c r="C2" s="268"/>
      <c r="D2" s="268"/>
      <c r="E2" s="26"/>
      <c r="F2" s="127" t="s">
        <v>152</v>
      </c>
      <c r="G2" s="128"/>
      <c r="H2" s="129"/>
      <c r="I2" s="129"/>
      <c r="J2" s="130"/>
      <c r="K2" s="128"/>
      <c r="L2" s="131"/>
    </row>
    <row r="3" spans="1:12" x14ac:dyDescent="0.3">
      <c r="A3" s="45"/>
      <c r="B3"/>
      <c r="C3"/>
      <c r="D3"/>
      <c r="E3" s="26"/>
      <c r="F3" s="132">
        <v>1</v>
      </c>
      <c r="G3" s="133" t="s">
        <v>153</v>
      </c>
      <c r="H3" s="129"/>
      <c r="I3" s="129"/>
      <c r="J3" s="130"/>
      <c r="K3" s="128"/>
      <c r="L3" s="131"/>
    </row>
    <row r="4" spans="1:12" x14ac:dyDescent="0.3">
      <c r="A4" s="45"/>
      <c r="B4"/>
      <c r="C4"/>
      <c r="D4"/>
      <c r="E4" s="26"/>
      <c r="F4" s="132">
        <v>2</v>
      </c>
      <c r="G4" s="133" t="s">
        <v>154</v>
      </c>
      <c r="H4" s="129"/>
      <c r="I4" s="129"/>
      <c r="J4" s="130"/>
      <c r="K4" s="128"/>
      <c r="L4" s="131"/>
    </row>
    <row r="5" spans="1:12" x14ac:dyDescent="0.3">
      <c r="A5" s="45"/>
      <c r="B5"/>
      <c r="C5"/>
      <c r="D5"/>
      <c r="E5" s="26"/>
      <c r="F5" s="134">
        <v>3</v>
      </c>
      <c r="G5" s="135" t="s">
        <v>155</v>
      </c>
      <c r="H5" s="136"/>
      <c r="I5" s="136"/>
      <c r="J5" s="137"/>
      <c r="K5" s="138"/>
      <c r="L5" s="139"/>
    </row>
    <row r="6" spans="1:12" x14ac:dyDescent="0.3">
      <c r="B6" s="28"/>
      <c r="C6" s="26"/>
      <c r="D6" s="26"/>
      <c r="E6" s="26"/>
      <c r="F6" s="26"/>
      <c r="G6" s="40"/>
      <c r="H6" s="40"/>
      <c r="I6" s="40"/>
    </row>
    <row r="7" spans="1:12" ht="18" x14ac:dyDescent="0.3">
      <c r="A7" s="269" t="s">
        <v>93</v>
      </c>
      <c r="B7" s="270"/>
      <c r="C7" s="270"/>
      <c r="D7" s="270"/>
      <c r="E7" s="270"/>
      <c r="F7" s="270"/>
      <c r="G7" s="270"/>
      <c r="H7" s="270"/>
      <c r="I7" s="271"/>
    </row>
    <row r="8" spans="1:12" x14ac:dyDescent="0.3">
      <c r="A8" s="272" t="s">
        <v>121</v>
      </c>
      <c r="B8" s="274" t="s">
        <v>59</v>
      </c>
      <c r="C8" s="276" t="s">
        <v>120</v>
      </c>
      <c r="D8" s="283" t="s">
        <v>133</v>
      </c>
      <c r="E8" s="278" t="s">
        <v>123</v>
      </c>
      <c r="F8" s="279"/>
      <c r="G8" s="279"/>
      <c r="H8" s="280"/>
      <c r="I8" s="281" t="s">
        <v>60</v>
      </c>
    </row>
    <row r="9" spans="1:12" ht="26.25" thickBot="1" x14ac:dyDescent="0.35">
      <c r="A9" s="273"/>
      <c r="B9" s="275"/>
      <c r="C9" s="277"/>
      <c r="D9" s="284"/>
      <c r="E9" s="91" t="s">
        <v>61</v>
      </c>
      <c r="F9" s="70" t="s">
        <v>62</v>
      </c>
      <c r="G9" s="70" t="s">
        <v>63</v>
      </c>
      <c r="H9" s="92" t="s">
        <v>64</v>
      </c>
      <c r="I9" s="282"/>
    </row>
    <row r="10" spans="1:12" s="41" customFormat="1" x14ac:dyDescent="0.3">
      <c r="A10" s="89" t="s">
        <v>96</v>
      </c>
      <c r="B10" s="285" t="s">
        <v>94</v>
      </c>
      <c r="C10" s="286"/>
      <c r="D10" s="286"/>
      <c r="E10" s="286"/>
      <c r="F10" s="286"/>
      <c r="G10" s="286"/>
      <c r="H10" s="286"/>
      <c r="I10" s="287"/>
      <c r="J10"/>
      <c r="K10"/>
    </row>
    <row r="11" spans="1:12" s="41" customFormat="1" x14ac:dyDescent="0.3">
      <c r="A11" s="94" t="s">
        <v>65</v>
      </c>
      <c r="B11" s="95" t="s">
        <v>95</v>
      </c>
      <c r="C11" s="96" t="s">
        <v>134</v>
      </c>
      <c r="D11" s="288">
        <v>41153</v>
      </c>
      <c r="E11" s="97">
        <v>41274</v>
      </c>
      <c r="F11" s="98">
        <v>41333</v>
      </c>
      <c r="G11" s="98">
        <v>41333</v>
      </c>
      <c r="H11" s="99">
        <v>1</v>
      </c>
      <c r="I11" s="93" t="s">
        <v>122</v>
      </c>
      <c r="J11"/>
      <c r="K11"/>
    </row>
    <row r="12" spans="1:12" s="41" customFormat="1" x14ac:dyDescent="0.3">
      <c r="A12" s="94" t="s">
        <v>66</v>
      </c>
      <c r="B12" s="95" t="s">
        <v>148</v>
      </c>
      <c r="C12" s="96" t="s">
        <v>134</v>
      </c>
      <c r="D12" s="289"/>
      <c r="E12" s="97">
        <v>41394</v>
      </c>
      <c r="F12" s="100">
        <v>41455</v>
      </c>
      <c r="G12" s="98">
        <v>41455</v>
      </c>
      <c r="H12" s="99">
        <v>1</v>
      </c>
      <c r="I12" s="93" t="s">
        <v>122</v>
      </c>
      <c r="J12"/>
      <c r="K12"/>
    </row>
    <row r="13" spans="1:12" s="41" customFormat="1" x14ac:dyDescent="0.3">
      <c r="A13" s="101">
        <v>1.2</v>
      </c>
      <c r="B13" s="290" t="s">
        <v>98</v>
      </c>
      <c r="C13" s="291"/>
      <c r="D13" s="291"/>
      <c r="E13" s="291"/>
      <c r="F13" s="291"/>
      <c r="G13" s="291"/>
      <c r="H13" s="291"/>
      <c r="I13" s="292"/>
      <c r="J13"/>
      <c r="K13"/>
    </row>
    <row r="14" spans="1:12" s="41" customFormat="1" x14ac:dyDescent="0.3">
      <c r="A14" s="102" t="s">
        <v>97</v>
      </c>
      <c r="B14" s="103" t="s">
        <v>100</v>
      </c>
      <c r="C14" s="104" t="s">
        <v>132</v>
      </c>
      <c r="D14" s="288">
        <v>41275</v>
      </c>
      <c r="E14" s="105">
        <v>41364</v>
      </c>
      <c r="F14" s="106">
        <v>41455</v>
      </c>
      <c r="G14" s="106">
        <v>41455</v>
      </c>
      <c r="H14" s="107">
        <v>1</v>
      </c>
      <c r="I14" s="93" t="s">
        <v>126</v>
      </c>
      <c r="J14"/>
      <c r="K14"/>
    </row>
    <row r="15" spans="1:12" s="41" customFormat="1" x14ac:dyDescent="0.3">
      <c r="A15" s="102" t="s">
        <v>99</v>
      </c>
      <c r="B15" s="103" t="s">
        <v>102</v>
      </c>
      <c r="C15" s="104" t="s">
        <v>132</v>
      </c>
      <c r="D15" s="293"/>
      <c r="E15" s="105">
        <v>41455</v>
      </c>
      <c r="F15" s="106">
        <v>41547</v>
      </c>
      <c r="G15" s="106">
        <v>41547</v>
      </c>
      <c r="H15" s="107">
        <v>1</v>
      </c>
      <c r="I15" s="93" t="s">
        <v>126</v>
      </c>
      <c r="J15"/>
      <c r="K15"/>
    </row>
    <row r="16" spans="1:12" s="41" customFormat="1" x14ac:dyDescent="0.3">
      <c r="A16" s="102" t="s">
        <v>101</v>
      </c>
      <c r="B16" s="103" t="s">
        <v>147</v>
      </c>
      <c r="C16" s="104" t="s">
        <v>132</v>
      </c>
      <c r="D16" s="289"/>
      <c r="E16" s="105">
        <v>41547</v>
      </c>
      <c r="F16" s="106">
        <v>41578</v>
      </c>
      <c r="G16" s="106">
        <v>41578</v>
      </c>
      <c r="H16" s="107">
        <v>1</v>
      </c>
      <c r="I16" s="93" t="s">
        <v>125</v>
      </c>
      <c r="J16"/>
      <c r="K16"/>
    </row>
    <row r="17" spans="1:11" s="41" customFormat="1" x14ac:dyDescent="0.3">
      <c r="A17" s="101">
        <v>1.3</v>
      </c>
      <c r="B17" s="294" t="s">
        <v>116</v>
      </c>
      <c r="C17" s="295"/>
      <c r="D17" s="295"/>
      <c r="E17" s="295"/>
      <c r="F17" s="295"/>
      <c r="G17" s="295"/>
      <c r="H17" s="295"/>
      <c r="I17" s="296"/>
      <c r="J17"/>
      <c r="K17"/>
    </row>
    <row r="18" spans="1:11" s="41" customFormat="1" x14ac:dyDescent="0.3">
      <c r="A18" s="102" t="s">
        <v>103</v>
      </c>
      <c r="B18" s="108" t="s">
        <v>117</v>
      </c>
      <c r="C18" s="104" t="s">
        <v>135</v>
      </c>
      <c r="D18" s="288">
        <v>41365</v>
      </c>
      <c r="E18" s="105">
        <v>41455</v>
      </c>
      <c r="F18" s="106">
        <v>41517</v>
      </c>
      <c r="G18" s="106">
        <v>41517</v>
      </c>
      <c r="H18" s="107">
        <v>1</v>
      </c>
      <c r="I18" s="109" t="s">
        <v>127</v>
      </c>
      <c r="J18"/>
      <c r="K18"/>
    </row>
    <row r="19" spans="1:11" s="41" customFormat="1" x14ac:dyDescent="0.3">
      <c r="A19" s="102" t="s">
        <v>104</v>
      </c>
      <c r="B19" s="108" t="s">
        <v>136</v>
      </c>
      <c r="C19" s="104" t="s">
        <v>135</v>
      </c>
      <c r="D19" s="289"/>
      <c r="E19" s="105">
        <v>41578</v>
      </c>
      <c r="F19" s="106">
        <v>41608</v>
      </c>
      <c r="G19" s="106">
        <v>41608</v>
      </c>
      <c r="H19" s="107">
        <v>1</v>
      </c>
      <c r="I19" s="109" t="s">
        <v>128</v>
      </c>
      <c r="J19"/>
      <c r="K19"/>
    </row>
    <row r="20" spans="1:11" s="41" customFormat="1" x14ac:dyDescent="0.3">
      <c r="A20" s="90" t="s">
        <v>119</v>
      </c>
      <c r="B20" s="294" t="s">
        <v>107</v>
      </c>
      <c r="C20" s="295"/>
      <c r="D20" s="295"/>
      <c r="E20" s="295"/>
      <c r="F20" s="295"/>
      <c r="G20" s="295"/>
      <c r="H20" s="295"/>
      <c r="I20" s="296"/>
      <c r="J20"/>
      <c r="K20"/>
    </row>
    <row r="21" spans="1:11" s="41" customFormat="1" x14ac:dyDescent="0.3">
      <c r="A21" s="102" t="s">
        <v>105</v>
      </c>
      <c r="B21" s="108" t="s">
        <v>146</v>
      </c>
      <c r="C21" s="96" t="s">
        <v>134</v>
      </c>
      <c r="D21" s="97">
        <v>41456</v>
      </c>
      <c r="E21" s="105">
        <v>41639</v>
      </c>
      <c r="F21" s="110">
        <v>41698</v>
      </c>
      <c r="G21" s="110" t="s">
        <v>124</v>
      </c>
      <c r="H21" s="107">
        <v>0.75</v>
      </c>
      <c r="I21" s="109" t="s">
        <v>129</v>
      </c>
      <c r="J21"/>
      <c r="K21"/>
    </row>
    <row r="22" spans="1:11" s="41" customFormat="1" x14ac:dyDescent="0.3">
      <c r="A22" s="101">
        <v>2.2000000000000002</v>
      </c>
      <c r="B22" s="294" t="s">
        <v>150</v>
      </c>
      <c r="C22" s="295"/>
      <c r="D22" s="295"/>
      <c r="E22" s="295"/>
      <c r="F22" s="295"/>
      <c r="G22" s="295"/>
      <c r="H22" s="295"/>
      <c r="I22" s="296"/>
      <c r="J22"/>
      <c r="K22"/>
    </row>
    <row r="23" spans="1:11" s="41" customFormat="1" x14ac:dyDescent="0.3">
      <c r="A23" s="102" t="s">
        <v>106</v>
      </c>
      <c r="B23" s="108" t="s">
        <v>145</v>
      </c>
      <c r="C23" s="104" t="s">
        <v>132</v>
      </c>
      <c r="D23" s="97">
        <v>41548</v>
      </c>
      <c r="E23" s="105">
        <v>41729</v>
      </c>
      <c r="F23" s="110" t="s">
        <v>124</v>
      </c>
      <c r="G23" s="110" t="s">
        <v>124</v>
      </c>
      <c r="H23" s="107">
        <v>0.5</v>
      </c>
      <c r="I23" s="109" t="s">
        <v>130</v>
      </c>
      <c r="J23"/>
      <c r="K23"/>
    </row>
    <row r="24" spans="1:11" s="41" customFormat="1" x14ac:dyDescent="0.3">
      <c r="A24" s="101">
        <v>2.2999999999999998</v>
      </c>
      <c r="B24" s="294" t="s">
        <v>149</v>
      </c>
      <c r="C24" s="295"/>
      <c r="D24" s="295"/>
      <c r="E24" s="295"/>
      <c r="F24" s="295"/>
      <c r="G24" s="295"/>
      <c r="H24" s="295"/>
      <c r="I24" s="296"/>
      <c r="J24"/>
      <c r="K24"/>
    </row>
    <row r="25" spans="1:11" s="41" customFormat="1" x14ac:dyDescent="0.3">
      <c r="A25" s="102" t="s">
        <v>108</v>
      </c>
      <c r="B25" s="108" t="s">
        <v>111</v>
      </c>
      <c r="C25" s="104" t="s">
        <v>135</v>
      </c>
      <c r="D25" s="97">
        <v>41640</v>
      </c>
      <c r="E25" s="111">
        <v>41820</v>
      </c>
      <c r="F25" s="110" t="s">
        <v>124</v>
      </c>
      <c r="G25" s="110" t="s">
        <v>124</v>
      </c>
      <c r="H25" s="112">
        <v>0.25</v>
      </c>
      <c r="I25" s="109" t="s">
        <v>131</v>
      </c>
      <c r="J25"/>
      <c r="K25"/>
    </row>
    <row r="26" spans="1:11" x14ac:dyDescent="0.3">
      <c r="A26" s="101">
        <v>3.1</v>
      </c>
      <c r="B26" s="294" t="s">
        <v>112</v>
      </c>
      <c r="C26" s="295"/>
      <c r="D26" s="295"/>
      <c r="E26" s="295"/>
      <c r="F26" s="295"/>
      <c r="G26" s="295"/>
      <c r="H26" s="295"/>
      <c r="I26" s="296"/>
    </row>
    <row r="27" spans="1:11" x14ac:dyDescent="0.3">
      <c r="A27" s="113" t="s">
        <v>109</v>
      </c>
      <c r="B27" s="108" t="s">
        <v>144</v>
      </c>
      <c r="C27" s="104" t="s">
        <v>135</v>
      </c>
      <c r="D27" s="97">
        <v>41730</v>
      </c>
      <c r="E27" s="111">
        <v>41912</v>
      </c>
      <c r="F27" s="110" t="s">
        <v>124</v>
      </c>
      <c r="G27" s="110" t="s">
        <v>124</v>
      </c>
      <c r="H27" s="112">
        <v>0</v>
      </c>
      <c r="I27" s="109"/>
    </row>
    <row r="28" spans="1:11" x14ac:dyDescent="0.3">
      <c r="A28" s="101">
        <v>3.2</v>
      </c>
      <c r="B28" s="294" t="s">
        <v>114</v>
      </c>
      <c r="C28" s="295"/>
      <c r="D28" s="295"/>
      <c r="E28" s="295"/>
      <c r="F28" s="295"/>
      <c r="G28" s="295"/>
      <c r="H28" s="295"/>
      <c r="I28" s="296"/>
    </row>
    <row r="29" spans="1:11" x14ac:dyDescent="0.3">
      <c r="A29" s="113" t="s">
        <v>110</v>
      </c>
      <c r="B29" s="108" t="s">
        <v>143</v>
      </c>
      <c r="C29" s="104" t="s">
        <v>135</v>
      </c>
      <c r="D29" s="97">
        <v>41821</v>
      </c>
      <c r="E29" s="111">
        <v>42004</v>
      </c>
      <c r="F29" s="110" t="s">
        <v>124</v>
      </c>
      <c r="G29" s="110" t="s">
        <v>124</v>
      </c>
      <c r="H29" s="112">
        <v>0</v>
      </c>
      <c r="I29" s="109"/>
    </row>
    <row r="30" spans="1:11" x14ac:dyDescent="0.3">
      <c r="A30" s="101">
        <v>3.3</v>
      </c>
      <c r="B30" s="294" t="s">
        <v>115</v>
      </c>
      <c r="C30" s="295"/>
      <c r="D30" s="295"/>
      <c r="E30" s="295"/>
      <c r="F30" s="295"/>
      <c r="G30" s="295"/>
      <c r="H30" s="295"/>
      <c r="I30" s="296"/>
    </row>
    <row r="31" spans="1:11" ht="16.5" thickBot="1" x14ac:dyDescent="0.35">
      <c r="A31" s="114" t="s">
        <v>113</v>
      </c>
      <c r="B31" s="115" t="s">
        <v>118</v>
      </c>
      <c r="C31" s="116" t="s">
        <v>132</v>
      </c>
      <c r="D31" s="121">
        <v>41913</v>
      </c>
      <c r="E31" s="120">
        <v>42094</v>
      </c>
      <c r="F31" s="117" t="s">
        <v>124</v>
      </c>
      <c r="G31" s="117" t="s">
        <v>124</v>
      </c>
      <c r="H31" s="116">
        <v>0</v>
      </c>
      <c r="I31" s="118"/>
    </row>
    <row r="32" spans="1:11" x14ac:dyDescent="0.3">
      <c r="C32" s="42"/>
      <c r="D32" s="42"/>
      <c r="E32" s="43"/>
      <c r="F32" s="43"/>
      <c r="G32" s="43"/>
      <c r="H32" s="44"/>
      <c r="I32" s="42"/>
    </row>
    <row r="33" spans="3:11" x14ac:dyDescent="0.3">
      <c r="C33" s="42"/>
      <c r="D33" s="42"/>
      <c r="E33" s="43"/>
      <c r="F33" s="43"/>
      <c r="G33" s="43"/>
      <c r="H33" s="44"/>
      <c r="I33" s="42"/>
    </row>
    <row r="34" spans="3:11" x14ac:dyDescent="0.3">
      <c r="C34" s="42"/>
      <c r="D34" s="42"/>
      <c r="E34" s="43"/>
      <c r="F34" s="43"/>
      <c r="G34" s="43"/>
      <c r="H34" s="44"/>
      <c r="I34" s="42"/>
    </row>
    <row r="35" spans="3:11" x14ac:dyDescent="0.3">
      <c r="C35" s="42"/>
      <c r="D35" s="42"/>
      <c r="E35" s="43"/>
      <c r="F35" s="43"/>
      <c r="G35" s="43"/>
      <c r="H35" s="44"/>
      <c r="I35" s="42"/>
    </row>
    <row r="36" spans="3:11" ht="12.75" x14ac:dyDescent="0.3">
      <c r="C36" s="42"/>
      <c r="D36" s="42"/>
      <c r="E36" s="43"/>
      <c r="F36" s="43"/>
      <c r="G36" s="43"/>
      <c r="H36" s="44"/>
      <c r="I36" s="42"/>
      <c r="J36" s="27"/>
      <c r="K36" s="27"/>
    </row>
    <row r="37" spans="3:11" ht="12.75" x14ac:dyDescent="0.3">
      <c r="C37" s="42"/>
      <c r="D37" s="42"/>
      <c r="E37" s="43"/>
      <c r="F37" s="43"/>
      <c r="G37" s="43"/>
      <c r="H37" s="44"/>
      <c r="I37" s="42"/>
      <c r="J37" s="27"/>
      <c r="K37" s="27"/>
    </row>
    <row r="38" spans="3:11" ht="12.75" x14ac:dyDescent="0.3">
      <c r="C38" s="42"/>
      <c r="D38" s="42"/>
      <c r="E38" s="43"/>
      <c r="F38" s="43"/>
      <c r="G38" s="43"/>
      <c r="H38" s="44"/>
      <c r="I38" s="42"/>
      <c r="J38" s="27"/>
      <c r="K38" s="27"/>
    </row>
    <row r="39" spans="3:11" ht="12.75" x14ac:dyDescent="0.3">
      <c r="C39" s="42"/>
      <c r="D39" s="42"/>
      <c r="E39" s="43"/>
      <c r="F39" s="43"/>
      <c r="G39" s="43"/>
      <c r="H39" s="44"/>
      <c r="I39" s="42"/>
      <c r="J39" s="27"/>
      <c r="K39" s="27"/>
    </row>
    <row r="40" spans="3:11" ht="12.75" x14ac:dyDescent="0.3">
      <c r="C40" s="42"/>
      <c r="D40" s="42"/>
      <c r="E40" s="43"/>
      <c r="F40" s="43"/>
      <c r="G40" s="43"/>
      <c r="H40" s="44"/>
      <c r="I40" s="42"/>
      <c r="J40" s="27"/>
      <c r="K40" s="27"/>
    </row>
    <row r="41" spans="3:11" ht="12.75" x14ac:dyDescent="0.3">
      <c r="C41" s="42"/>
      <c r="D41" s="42"/>
      <c r="E41" s="43"/>
      <c r="F41" s="43"/>
      <c r="G41" s="43"/>
      <c r="H41" s="44"/>
      <c r="I41" s="42"/>
      <c r="J41" s="27"/>
      <c r="K41" s="27"/>
    </row>
    <row r="42" spans="3:11" ht="12.75" x14ac:dyDescent="0.3">
      <c r="C42" s="42"/>
      <c r="D42" s="42"/>
      <c r="E42" s="43"/>
      <c r="F42" s="43"/>
      <c r="G42" s="43"/>
      <c r="H42" s="44"/>
      <c r="I42" s="42"/>
      <c r="J42" s="27"/>
      <c r="K42" s="27"/>
    </row>
    <row r="43" spans="3:11" ht="12.75" x14ac:dyDescent="0.3">
      <c r="C43" s="42"/>
      <c r="D43" s="42"/>
      <c r="E43" s="43"/>
      <c r="F43" s="43"/>
      <c r="G43" s="43"/>
      <c r="H43" s="44"/>
      <c r="I43" s="42"/>
      <c r="J43" s="27"/>
      <c r="K43" s="27"/>
    </row>
    <row r="44" spans="3:11" ht="12.75" x14ac:dyDescent="0.3">
      <c r="C44" s="42"/>
      <c r="D44" s="42"/>
      <c r="E44" s="43"/>
      <c r="F44" s="43"/>
      <c r="G44" s="43"/>
      <c r="H44" s="44"/>
      <c r="I44" s="42"/>
      <c r="J44" s="27"/>
      <c r="K44" s="27"/>
    </row>
    <row r="45" spans="3:11" ht="12.75" x14ac:dyDescent="0.3">
      <c r="C45" s="42"/>
      <c r="D45" s="42"/>
      <c r="E45" s="43"/>
      <c r="F45" s="43"/>
      <c r="G45" s="43"/>
      <c r="H45" s="44"/>
      <c r="I45" s="42"/>
      <c r="J45" s="27"/>
      <c r="K45" s="27"/>
    </row>
    <row r="46" spans="3:11" ht="12.75" x14ac:dyDescent="0.3">
      <c r="C46" s="42"/>
      <c r="D46" s="42"/>
      <c r="E46" s="43"/>
      <c r="F46" s="43"/>
      <c r="G46" s="43"/>
      <c r="H46" s="44"/>
      <c r="I46" s="42"/>
      <c r="J46" s="27"/>
      <c r="K46" s="27"/>
    </row>
    <row r="47" spans="3:11" ht="12.75" x14ac:dyDescent="0.3">
      <c r="C47" s="42"/>
      <c r="D47" s="42"/>
      <c r="E47" s="43"/>
      <c r="F47" s="43"/>
      <c r="G47" s="43"/>
      <c r="H47" s="44"/>
      <c r="I47" s="42"/>
      <c r="J47" s="27"/>
      <c r="K47" s="27"/>
    </row>
    <row r="48" spans="3:11" ht="12.75" x14ac:dyDescent="0.3">
      <c r="C48" s="42"/>
      <c r="D48" s="42"/>
      <c r="E48" s="43"/>
      <c r="F48" s="43"/>
      <c r="G48" s="43"/>
      <c r="H48" s="44"/>
      <c r="I48" s="42"/>
      <c r="J48" s="27"/>
      <c r="K48" s="27"/>
    </row>
    <row r="49" spans="3:11" ht="12.75" x14ac:dyDescent="0.3">
      <c r="C49" s="42"/>
      <c r="D49" s="42"/>
      <c r="E49" s="43"/>
      <c r="F49" s="43"/>
      <c r="G49" s="43"/>
      <c r="H49" s="44"/>
      <c r="I49" s="42"/>
      <c r="J49" s="27"/>
      <c r="K49" s="27"/>
    </row>
    <row r="50" spans="3:11" ht="12.75" x14ac:dyDescent="0.3">
      <c r="C50" s="42"/>
      <c r="D50" s="42"/>
      <c r="E50" s="43"/>
      <c r="F50" s="43"/>
      <c r="G50" s="43"/>
      <c r="H50" s="44"/>
      <c r="I50" s="42"/>
      <c r="J50" s="27"/>
      <c r="K50" s="27"/>
    </row>
    <row r="51" spans="3:11" ht="12.75" x14ac:dyDescent="0.3">
      <c r="C51" s="42"/>
      <c r="D51" s="42"/>
      <c r="E51" s="43"/>
      <c r="F51" s="43"/>
      <c r="G51" s="43"/>
      <c r="H51" s="44"/>
      <c r="I51" s="42"/>
      <c r="J51" s="27"/>
      <c r="K51" s="27"/>
    </row>
    <row r="52" spans="3:11" ht="12.75" x14ac:dyDescent="0.3">
      <c r="C52" s="42"/>
      <c r="D52" s="42"/>
      <c r="E52" s="43"/>
      <c r="F52" s="43"/>
      <c r="G52" s="43"/>
      <c r="H52" s="44"/>
      <c r="I52" s="42"/>
      <c r="J52" s="27"/>
      <c r="K52" s="27"/>
    </row>
    <row r="53" spans="3:11" ht="12.75" x14ac:dyDescent="0.3">
      <c r="C53" s="42"/>
      <c r="D53" s="42"/>
      <c r="E53" s="43"/>
      <c r="F53" s="43"/>
      <c r="G53" s="43"/>
      <c r="H53" s="44"/>
      <c r="I53" s="42"/>
      <c r="J53" s="27"/>
      <c r="K53" s="27"/>
    </row>
    <row r="54" spans="3:11" ht="12.75" x14ac:dyDescent="0.3">
      <c r="C54" s="42"/>
      <c r="D54" s="42"/>
      <c r="E54" s="43"/>
      <c r="F54" s="43"/>
      <c r="G54" s="43"/>
      <c r="H54" s="44"/>
      <c r="I54" s="42"/>
      <c r="J54" s="27"/>
      <c r="K54" s="27"/>
    </row>
    <row r="55" spans="3:11" ht="12.75" x14ac:dyDescent="0.3">
      <c r="C55" s="42"/>
      <c r="D55" s="42"/>
      <c r="E55" s="43"/>
      <c r="F55" s="43"/>
      <c r="G55" s="43"/>
      <c r="H55" s="44"/>
      <c r="I55" s="42"/>
      <c r="J55" s="27"/>
      <c r="K55" s="27"/>
    </row>
    <row r="56" spans="3:11" ht="12.75" x14ac:dyDescent="0.3">
      <c r="C56" s="42"/>
      <c r="D56" s="42"/>
      <c r="E56" s="43"/>
      <c r="F56" s="43"/>
      <c r="G56" s="43"/>
      <c r="H56" s="44"/>
      <c r="I56" s="42"/>
      <c r="J56" s="27"/>
      <c r="K56" s="27"/>
    </row>
    <row r="57" spans="3:11" ht="12.75" x14ac:dyDescent="0.3">
      <c r="C57" s="42"/>
      <c r="D57" s="42"/>
      <c r="E57" s="43"/>
      <c r="F57" s="43"/>
      <c r="G57" s="43"/>
      <c r="H57" s="44"/>
      <c r="I57" s="42"/>
      <c r="J57" s="27"/>
      <c r="K57" s="27"/>
    </row>
    <row r="58" spans="3:11" ht="12.75" x14ac:dyDescent="0.3">
      <c r="C58" s="42"/>
      <c r="D58" s="42"/>
      <c r="E58" s="43"/>
      <c r="F58" s="43"/>
      <c r="G58" s="43"/>
      <c r="H58" s="44"/>
      <c r="I58" s="42"/>
      <c r="J58" s="27"/>
      <c r="K58" s="27"/>
    </row>
    <row r="59" spans="3:11" ht="12.75" x14ac:dyDescent="0.3">
      <c r="C59" s="42"/>
      <c r="D59" s="42"/>
      <c r="E59" s="43"/>
      <c r="F59" s="43"/>
      <c r="G59" s="43"/>
      <c r="H59" s="44"/>
      <c r="I59" s="42"/>
      <c r="J59" s="27"/>
      <c r="K59" s="27"/>
    </row>
    <row r="60" spans="3:11" ht="12.75" x14ac:dyDescent="0.3">
      <c r="C60" s="42"/>
      <c r="D60" s="42"/>
      <c r="E60" s="43"/>
      <c r="F60" s="43"/>
      <c r="G60" s="43"/>
      <c r="H60" s="44"/>
      <c r="I60" s="42"/>
      <c r="J60" s="27"/>
      <c r="K60" s="27"/>
    </row>
    <row r="61" spans="3:11" ht="12.75" x14ac:dyDescent="0.3">
      <c r="C61" s="42"/>
      <c r="D61" s="42"/>
      <c r="E61" s="43"/>
      <c r="F61" s="43"/>
      <c r="G61" s="43"/>
      <c r="H61" s="44"/>
      <c r="I61" s="42"/>
      <c r="J61" s="27"/>
      <c r="K61" s="27"/>
    </row>
    <row r="62" spans="3:11" ht="12.75" x14ac:dyDescent="0.3">
      <c r="C62" s="42"/>
      <c r="D62" s="42"/>
      <c r="E62" s="43"/>
      <c r="F62" s="43"/>
      <c r="G62" s="43"/>
      <c r="H62" s="44"/>
      <c r="I62" s="42"/>
      <c r="J62" s="27"/>
      <c r="K62" s="27"/>
    </row>
    <row r="63" spans="3:11" ht="12.75" x14ac:dyDescent="0.3">
      <c r="C63" s="42"/>
      <c r="D63" s="42"/>
      <c r="E63" s="43"/>
      <c r="F63" s="43"/>
      <c r="G63" s="43"/>
      <c r="H63" s="44"/>
      <c r="I63" s="42"/>
      <c r="J63" s="27"/>
      <c r="K63" s="27"/>
    </row>
    <row r="64" spans="3:11" ht="12.75" x14ac:dyDescent="0.3">
      <c r="C64" s="42"/>
      <c r="D64" s="42"/>
      <c r="E64" s="43"/>
      <c r="F64" s="43"/>
      <c r="G64" s="43"/>
      <c r="H64" s="44"/>
      <c r="I64" s="42"/>
      <c r="J64" s="27"/>
      <c r="K64" s="27"/>
    </row>
    <row r="65" spans="3:11" ht="12.75" x14ac:dyDescent="0.3">
      <c r="C65" s="42"/>
      <c r="D65" s="42"/>
      <c r="E65" s="43"/>
      <c r="F65" s="43"/>
      <c r="G65" s="43"/>
      <c r="H65" s="44"/>
      <c r="I65" s="42"/>
      <c r="J65" s="27"/>
      <c r="K65" s="27"/>
    </row>
    <row r="66" spans="3:11" ht="12.75" x14ac:dyDescent="0.3">
      <c r="C66" s="42"/>
      <c r="D66" s="42"/>
      <c r="E66" s="43"/>
      <c r="F66" s="43"/>
      <c r="G66" s="43"/>
      <c r="H66" s="44"/>
      <c r="I66" s="42"/>
      <c r="J66" s="27"/>
      <c r="K66" s="27"/>
    </row>
    <row r="67" spans="3:11" ht="12.75" x14ac:dyDescent="0.3">
      <c r="C67" s="42"/>
      <c r="D67" s="42"/>
      <c r="E67" s="43"/>
      <c r="F67" s="43"/>
      <c r="G67" s="43"/>
      <c r="H67" s="44"/>
      <c r="I67" s="42"/>
      <c r="J67" s="27"/>
      <c r="K67" s="27"/>
    </row>
    <row r="68" spans="3:11" ht="12.75" x14ac:dyDescent="0.3">
      <c r="C68" s="42"/>
      <c r="D68" s="42"/>
      <c r="E68" s="43"/>
      <c r="F68" s="43"/>
      <c r="G68" s="43"/>
      <c r="H68" s="44"/>
      <c r="I68" s="42"/>
      <c r="J68" s="27"/>
      <c r="K68" s="27"/>
    </row>
    <row r="69" spans="3:11" ht="12.75" x14ac:dyDescent="0.3">
      <c r="C69" s="42"/>
      <c r="D69" s="42"/>
      <c r="E69" s="43"/>
      <c r="F69" s="43"/>
      <c r="G69" s="43"/>
      <c r="H69" s="44"/>
      <c r="I69" s="42"/>
      <c r="J69" s="27"/>
      <c r="K69" s="27"/>
    </row>
    <row r="70" spans="3:11" ht="12.75" x14ac:dyDescent="0.3">
      <c r="C70" s="42"/>
      <c r="D70" s="42"/>
      <c r="E70" s="43"/>
      <c r="F70" s="43"/>
      <c r="G70" s="43"/>
      <c r="H70" s="44"/>
      <c r="I70" s="42"/>
      <c r="J70" s="27"/>
      <c r="K70" s="27"/>
    </row>
    <row r="71" spans="3:11" ht="12.75" x14ac:dyDescent="0.3">
      <c r="C71" s="42"/>
      <c r="D71" s="42"/>
      <c r="E71" s="43"/>
      <c r="F71" s="43"/>
      <c r="G71" s="43"/>
      <c r="H71" s="44"/>
      <c r="I71" s="42"/>
      <c r="J71" s="27"/>
      <c r="K71" s="27"/>
    </row>
    <row r="72" spans="3:11" ht="12.75" x14ac:dyDescent="0.3">
      <c r="C72" s="42"/>
      <c r="D72" s="42"/>
      <c r="E72" s="43"/>
      <c r="F72" s="43"/>
      <c r="G72" s="43"/>
      <c r="H72" s="44"/>
      <c r="I72" s="42"/>
      <c r="J72" s="27"/>
      <c r="K72" s="27"/>
    </row>
    <row r="73" spans="3:11" ht="12.75" x14ac:dyDescent="0.3">
      <c r="C73" s="42"/>
      <c r="D73" s="42"/>
      <c r="E73" s="43"/>
      <c r="F73" s="43"/>
      <c r="G73" s="43"/>
      <c r="H73" s="44"/>
      <c r="I73" s="42"/>
      <c r="J73" s="27"/>
      <c r="K73" s="27"/>
    </row>
    <row r="74" spans="3:11" ht="12.75" x14ac:dyDescent="0.3">
      <c r="C74" s="42"/>
      <c r="D74" s="42"/>
      <c r="E74" s="43"/>
      <c r="F74" s="43"/>
      <c r="G74" s="43"/>
      <c r="H74" s="44"/>
      <c r="I74" s="42"/>
      <c r="J74" s="27"/>
      <c r="K74" s="27"/>
    </row>
    <row r="75" spans="3:11" ht="12.75" x14ac:dyDescent="0.3">
      <c r="C75" s="42"/>
      <c r="D75" s="42"/>
      <c r="E75" s="43"/>
      <c r="F75" s="43"/>
      <c r="G75" s="43"/>
      <c r="H75" s="44"/>
      <c r="I75" s="42"/>
      <c r="J75" s="27"/>
      <c r="K75" s="27"/>
    </row>
    <row r="76" spans="3:11" ht="12.75" x14ac:dyDescent="0.3">
      <c r="C76" s="42"/>
      <c r="D76" s="42"/>
      <c r="E76" s="43"/>
      <c r="F76" s="43"/>
      <c r="G76" s="43"/>
      <c r="H76" s="44"/>
      <c r="I76" s="42"/>
      <c r="J76" s="27"/>
      <c r="K76" s="27"/>
    </row>
    <row r="77" spans="3:11" ht="12.75" x14ac:dyDescent="0.3">
      <c r="C77" s="42"/>
      <c r="D77" s="42"/>
      <c r="E77" s="43"/>
      <c r="F77" s="43"/>
      <c r="G77" s="43"/>
      <c r="H77" s="44"/>
      <c r="I77" s="42"/>
      <c r="J77" s="27"/>
      <c r="K77" s="27"/>
    </row>
    <row r="78" spans="3:11" ht="12.75" x14ac:dyDescent="0.3">
      <c r="C78" s="42"/>
      <c r="D78" s="42"/>
      <c r="E78" s="43"/>
      <c r="F78" s="43"/>
      <c r="G78" s="43"/>
      <c r="H78" s="44"/>
      <c r="I78" s="42"/>
      <c r="J78" s="27"/>
      <c r="K78" s="27"/>
    </row>
    <row r="79" spans="3:11" ht="12.75" x14ac:dyDescent="0.3">
      <c r="C79" s="42"/>
      <c r="D79" s="42"/>
      <c r="E79" s="43"/>
      <c r="F79" s="43"/>
      <c r="G79" s="43"/>
      <c r="H79" s="44"/>
      <c r="I79" s="42"/>
      <c r="J79" s="27"/>
      <c r="K79" s="27"/>
    </row>
    <row r="80" spans="3:11" ht="12.75" x14ac:dyDescent="0.3">
      <c r="C80" s="42"/>
      <c r="D80" s="42"/>
      <c r="E80" s="43"/>
      <c r="F80" s="43"/>
      <c r="G80" s="43"/>
      <c r="H80" s="44"/>
      <c r="I80" s="42"/>
      <c r="J80" s="27"/>
      <c r="K80" s="27"/>
    </row>
    <row r="81" spans="3:11" ht="12.75" x14ac:dyDescent="0.3">
      <c r="C81" s="42"/>
      <c r="D81" s="42"/>
      <c r="E81" s="43"/>
      <c r="F81" s="43"/>
      <c r="G81" s="43"/>
      <c r="H81" s="44"/>
      <c r="I81" s="42"/>
      <c r="J81" s="27"/>
      <c r="K81" s="27"/>
    </row>
    <row r="82" spans="3:11" ht="12.75" x14ac:dyDescent="0.3">
      <c r="C82" s="42"/>
      <c r="D82" s="42"/>
      <c r="E82" s="43"/>
      <c r="F82" s="43"/>
      <c r="G82" s="43"/>
      <c r="H82" s="44"/>
      <c r="I82" s="42"/>
      <c r="J82" s="27"/>
      <c r="K82" s="27"/>
    </row>
    <row r="83" spans="3:11" ht="12.75" x14ac:dyDescent="0.3">
      <c r="C83" s="42"/>
      <c r="D83" s="42"/>
      <c r="E83" s="43"/>
      <c r="F83" s="43"/>
      <c r="G83" s="43"/>
      <c r="H83" s="44"/>
      <c r="I83" s="42"/>
      <c r="J83" s="27"/>
      <c r="K83" s="27"/>
    </row>
    <row r="84" spans="3:11" ht="12.75" x14ac:dyDescent="0.3">
      <c r="C84" s="42"/>
      <c r="D84" s="42"/>
      <c r="E84" s="43"/>
      <c r="F84" s="43"/>
      <c r="G84" s="43"/>
      <c r="H84" s="44"/>
      <c r="I84" s="42"/>
      <c r="J84" s="27"/>
      <c r="K84" s="27"/>
    </row>
    <row r="85" spans="3:11" ht="12.75" x14ac:dyDescent="0.3">
      <c r="C85" s="42"/>
      <c r="D85" s="42"/>
      <c r="E85" s="43"/>
      <c r="F85" s="43"/>
      <c r="G85" s="43"/>
      <c r="H85" s="44"/>
      <c r="I85" s="42"/>
      <c r="J85" s="27"/>
      <c r="K85" s="27"/>
    </row>
    <row r="86" spans="3:11" ht="12.75" x14ac:dyDescent="0.3">
      <c r="C86" s="42"/>
      <c r="D86" s="42"/>
      <c r="E86" s="43"/>
      <c r="F86" s="43"/>
      <c r="G86" s="43"/>
      <c r="H86" s="44"/>
      <c r="I86" s="42"/>
      <c r="J86" s="27"/>
      <c r="K86" s="27"/>
    </row>
    <row r="87" spans="3:11" ht="12.75" x14ac:dyDescent="0.3">
      <c r="C87" s="42"/>
      <c r="D87" s="42"/>
      <c r="E87" s="43"/>
      <c r="F87" s="43"/>
      <c r="G87" s="43"/>
      <c r="H87" s="44"/>
      <c r="I87" s="42"/>
      <c r="J87" s="27"/>
      <c r="K87" s="27"/>
    </row>
    <row r="88" spans="3:11" ht="12.75" x14ac:dyDescent="0.3">
      <c r="C88" s="42"/>
      <c r="D88" s="42"/>
      <c r="E88" s="43"/>
      <c r="F88" s="43"/>
      <c r="G88" s="43"/>
      <c r="H88" s="44"/>
      <c r="I88" s="42"/>
      <c r="J88" s="27"/>
      <c r="K88" s="27"/>
    </row>
    <row r="89" spans="3:11" ht="12.75" x14ac:dyDescent="0.3">
      <c r="C89" s="42"/>
      <c r="D89" s="42"/>
      <c r="E89" s="43"/>
      <c r="F89" s="43"/>
      <c r="G89" s="43"/>
      <c r="H89" s="44"/>
      <c r="I89" s="42"/>
      <c r="J89" s="27"/>
      <c r="K89" s="27"/>
    </row>
    <row r="90" spans="3:11" ht="12.75" x14ac:dyDescent="0.3">
      <c r="C90" s="42"/>
      <c r="D90" s="42"/>
      <c r="E90" s="43"/>
      <c r="F90" s="43"/>
      <c r="G90" s="43"/>
      <c r="H90" s="44"/>
      <c r="I90" s="42"/>
      <c r="J90" s="27"/>
      <c r="K90" s="27"/>
    </row>
    <row r="91" spans="3:11" ht="12.75" x14ac:dyDescent="0.3">
      <c r="C91" s="42"/>
      <c r="D91" s="42"/>
      <c r="E91" s="43"/>
      <c r="F91" s="43"/>
      <c r="G91" s="43"/>
      <c r="H91" s="44"/>
      <c r="I91" s="42"/>
      <c r="J91" s="27"/>
      <c r="K91" s="27"/>
    </row>
    <row r="92" spans="3:11" ht="12.75" x14ac:dyDescent="0.3">
      <c r="C92" s="42"/>
      <c r="D92" s="42"/>
      <c r="E92" s="43"/>
      <c r="F92" s="43"/>
      <c r="G92" s="43"/>
      <c r="H92" s="44"/>
      <c r="I92" s="42"/>
      <c r="J92" s="27"/>
      <c r="K92" s="27"/>
    </row>
    <row r="93" spans="3:11" ht="12.75" x14ac:dyDescent="0.3">
      <c r="C93" s="42"/>
      <c r="D93" s="42"/>
      <c r="E93" s="43"/>
      <c r="F93" s="43"/>
      <c r="G93" s="43"/>
      <c r="H93" s="44"/>
      <c r="I93" s="42"/>
      <c r="J93" s="27"/>
      <c r="K93" s="27"/>
    </row>
    <row r="94" spans="3:11" ht="12.75" x14ac:dyDescent="0.3">
      <c r="C94" s="42"/>
      <c r="D94" s="42"/>
      <c r="E94" s="43"/>
      <c r="F94" s="43"/>
      <c r="G94" s="43"/>
      <c r="H94" s="44"/>
      <c r="I94" s="42"/>
      <c r="J94" s="27"/>
      <c r="K94" s="27"/>
    </row>
    <row r="95" spans="3:11" ht="12.75" x14ac:dyDescent="0.3">
      <c r="C95" s="42"/>
      <c r="D95" s="42"/>
      <c r="E95" s="43"/>
      <c r="F95" s="43"/>
      <c r="G95" s="43"/>
      <c r="H95" s="44"/>
      <c r="I95" s="42"/>
      <c r="J95" s="27"/>
      <c r="K95" s="27"/>
    </row>
    <row r="96" spans="3:11" ht="12.75" x14ac:dyDescent="0.3">
      <c r="C96" s="42"/>
      <c r="D96" s="42"/>
      <c r="E96" s="43"/>
      <c r="F96" s="43"/>
      <c r="G96" s="43"/>
      <c r="H96" s="44"/>
      <c r="I96" s="42"/>
      <c r="J96" s="27"/>
      <c r="K96" s="27"/>
    </row>
    <row r="97" spans="3:11" ht="12.75" x14ac:dyDescent="0.3">
      <c r="C97" s="42"/>
      <c r="D97" s="42"/>
      <c r="E97" s="43"/>
      <c r="F97" s="43"/>
      <c r="G97" s="43"/>
      <c r="H97" s="44"/>
      <c r="I97" s="42"/>
      <c r="J97" s="27"/>
      <c r="K97" s="27"/>
    </row>
    <row r="98" spans="3:11" ht="12.75" x14ac:dyDescent="0.3">
      <c r="C98" s="42"/>
      <c r="D98" s="42"/>
      <c r="E98" s="43"/>
      <c r="F98" s="43"/>
      <c r="G98" s="43"/>
      <c r="H98" s="44"/>
      <c r="I98" s="42"/>
      <c r="J98" s="27"/>
      <c r="K98" s="27"/>
    </row>
    <row r="99" spans="3:11" ht="12.75" x14ac:dyDescent="0.3">
      <c r="C99" s="42"/>
      <c r="D99" s="42"/>
      <c r="E99" s="43"/>
      <c r="F99" s="43"/>
      <c r="G99" s="43"/>
      <c r="H99" s="44"/>
      <c r="I99" s="42"/>
      <c r="J99" s="27"/>
      <c r="K99" s="27"/>
    </row>
  </sheetData>
  <mergeCells count="21">
    <mergeCell ref="B28:I28"/>
    <mergeCell ref="B30:I30"/>
    <mergeCell ref="D18:D19"/>
    <mergeCell ref="B20:I20"/>
    <mergeCell ref="B22:I22"/>
    <mergeCell ref="B24:I24"/>
    <mergeCell ref="B26:I26"/>
    <mergeCell ref="B10:I10"/>
    <mergeCell ref="D11:D12"/>
    <mergeCell ref="B13:I13"/>
    <mergeCell ref="D14:D16"/>
    <mergeCell ref="B17:I17"/>
    <mergeCell ref="B1:D1"/>
    <mergeCell ref="B2:D2"/>
    <mergeCell ref="A7:I7"/>
    <mergeCell ref="A8:A9"/>
    <mergeCell ref="B8:B9"/>
    <mergeCell ref="C8:C9"/>
    <mergeCell ref="E8:H8"/>
    <mergeCell ref="I8:I9"/>
    <mergeCell ref="D8:D9"/>
  </mergeCells>
  <conditionalFormatting sqref="F3">
    <cfRule type="colorScale" priority="5">
      <colorScale>
        <cfvo type="min"/>
        <cfvo type="percentile" val="50"/>
        <cfvo type="max"/>
        <color rgb="FFF8696B"/>
        <color rgb="FFFFEB84"/>
        <color rgb="FF63BE7B"/>
      </colorScale>
    </cfRule>
  </conditionalFormatting>
  <conditionalFormatting sqref="F5">
    <cfRule type="colorScale" priority="4">
      <colorScale>
        <cfvo type="min"/>
        <cfvo type="percentile" val="50"/>
        <cfvo type="max"/>
        <color rgb="FFF8696B"/>
        <color rgb="FFFFEB84"/>
        <color rgb="FF63BE7B"/>
      </colorScale>
    </cfRule>
  </conditionalFormatting>
  <conditionalFormatting sqref="F4">
    <cfRule type="colorScale" priority="3">
      <colorScale>
        <cfvo type="min"/>
        <cfvo type="percentile" val="50"/>
        <cfvo type="max"/>
        <color rgb="FFF8696B"/>
        <color rgb="FFFFEB84"/>
        <color rgb="FF63BE7B"/>
      </colorScale>
    </cfRule>
  </conditionalFormatting>
  <conditionalFormatting sqref="F3:F5">
    <cfRule type="colorScale" priority="2">
      <colorScale>
        <cfvo type="min"/>
        <cfvo type="percentile" val="50"/>
        <cfvo type="max"/>
        <color rgb="FFF8696B"/>
        <color rgb="FFFFEB84"/>
        <color rgb="FF63BE7B"/>
      </colorScale>
    </cfRule>
  </conditionalFormatting>
  <conditionalFormatting sqref="K1:K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WVJ983066:WVJ983139 IX26:IX99 ST26:ST99 ACP26:ACP99 AML26:AML99 AWH26:AWH99 BGD26:BGD99 BPZ26:BPZ99 BZV26:BZV99 CJR26:CJR99 CTN26:CTN99 DDJ26:DDJ99 DNF26:DNF99 DXB26:DXB99 EGX26:EGX99 EQT26:EQT99 FAP26:FAP99 FKL26:FKL99 FUH26:FUH99 GED26:GED99 GNZ26:GNZ99 GXV26:GXV99 HHR26:HHR99 HRN26:HRN99 IBJ26:IBJ99 ILF26:ILF99 IVB26:IVB99 JEX26:JEX99 JOT26:JOT99 JYP26:JYP99 KIL26:KIL99 KSH26:KSH99 LCD26:LCD99 LLZ26:LLZ99 LVV26:LVV99 MFR26:MFR99 MPN26:MPN99 MZJ26:MZJ99 NJF26:NJF99 NTB26:NTB99 OCX26:OCX99 OMT26:OMT99 OWP26:OWP99 PGL26:PGL99 PQH26:PQH99 QAD26:QAD99 QJZ26:QJZ99 QTV26:QTV99 RDR26:RDR99 RNN26:RNN99 RXJ26:RXJ99 SHF26:SHF99 SRB26:SRB99 TAX26:TAX99 TKT26:TKT99 TUP26:TUP99 UEL26:UEL99 UOH26:UOH99 UYD26:UYD99 VHZ26:VHZ99 VRV26:VRV99 WBR26:WBR99 WLN26:WLN99 WVJ26:WVJ99 IX65562:IX65635 ST65562:ST65635 ACP65562:ACP65635 AML65562:AML65635 AWH65562:AWH65635 BGD65562:BGD65635 BPZ65562:BPZ65635 BZV65562:BZV65635 CJR65562:CJR65635 CTN65562:CTN65635 DDJ65562:DDJ65635 DNF65562:DNF65635 DXB65562:DXB65635 EGX65562:EGX65635 EQT65562:EQT65635 FAP65562:FAP65635 FKL65562:FKL65635 FUH65562:FUH65635 GED65562:GED65635 GNZ65562:GNZ65635 GXV65562:GXV65635 HHR65562:HHR65635 HRN65562:HRN65635 IBJ65562:IBJ65635 ILF65562:ILF65635 IVB65562:IVB65635 JEX65562:JEX65635 JOT65562:JOT65635 JYP65562:JYP65635 KIL65562:KIL65635 KSH65562:KSH65635 LCD65562:LCD65635 LLZ65562:LLZ65635 LVV65562:LVV65635 MFR65562:MFR65635 MPN65562:MPN65635 MZJ65562:MZJ65635 NJF65562:NJF65635 NTB65562:NTB65635 OCX65562:OCX65635 OMT65562:OMT65635 OWP65562:OWP65635 PGL65562:PGL65635 PQH65562:PQH65635 QAD65562:QAD65635 QJZ65562:QJZ65635 QTV65562:QTV65635 RDR65562:RDR65635 RNN65562:RNN65635 RXJ65562:RXJ65635 SHF65562:SHF65635 SRB65562:SRB65635 TAX65562:TAX65635 TKT65562:TKT65635 TUP65562:TUP65635 UEL65562:UEL65635 UOH65562:UOH65635 UYD65562:UYD65635 VHZ65562:VHZ65635 VRV65562:VRV65635 WBR65562:WBR65635 WLN65562:WLN65635 WVJ65562:WVJ65635 IX131098:IX131171 ST131098:ST131171 ACP131098:ACP131171 AML131098:AML131171 AWH131098:AWH131171 BGD131098:BGD131171 BPZ131098:BPZ131171 BZV131098:BZV131171 CJR131098:CJR131171 CTN131098:CTN131171 DDJ131098:DDJ131171 DNF131098:DNF131171 DXB131098:DXB131171 EGX131098:EGX131171 EQT131098:EQT131171 FAP131098:FAP131171 FKL131098:FKL131171 FUH131098:FUH131171 GED131098:GED131171 GNZ131098:GNZ131171 GXV131098:GXV131171 HHR131098:HHR131171 HRN131098:HRN131171 IBJ131098:IBJ131171 ILF131098:ILF131171 IVB131098:IVB131171 JEX131098:JEX131171 JOT131098:JOT131171 JYP131098:JYP131171 KIL131098:KIL131171 KSH131098:KSH131171 LCD131098:LCD131171 LLZ131098:LLZ131171 LVV131098:LVV131171 MFR131098:MFR131171 MPN131098:MPN131171 MZJ131098:MZJ131171 NJF131098:NJF131171 NTB131098:NTB131171 OCX131098:OCX131171 OMT131098:OMT131171 OWP131098:OWP131171 PGL131098:PGL131171 PQH131098:PQH131171 QAD131098:QAD131171 QJZ131098:QJZ131171 QTV131098:QTV131171 RDR131098:RDR131171 RNN131098:RNN131171 RXJ131098:RXJ131171 SHF131098:SHF131171 SRB131098:SRB131171 TAX131098:TAX131171 TKT131098:TKT131171 TUP131098:TUP131171 UEL131098:UEL131171 UOH131098:UOH131171 UYD131098:UYD131171 VHZ131098:VHZ131171 VRV131098:VRV131171 WBR131098:WBR131171 WLN131098:WLN131171 WVJ131098:WVJ131171 IX196634:IX196707 ST196634:ST196707 ACP196634:ACP196707 AML196634:AML196707 AWH196634:AWH196707 BGD196634:BGD196707 BPZ196634:BPZ196707 BZV196634:BZV196707 CJR196634:CJR196707 CTN196634:CTN196707 DDJ196634:DDJ196707 DNF196634:DNF196707 DXB196634:DXB196707 EGX196634:EGX196707 EQT196634:EQT196707 FAP196634:FAP196707 FKL196634:FKL196707 FUH196634:FUH196707 GED196634:GED196707 GNZ196634:GNZ196707 GXV196634:GXV196707 HHR196634:HHR196707 HRN196634:HRN196707 IBJ196634:IBJ196707 ILF196634:ILF196707 IVB196634:IVB196707 JEX196634:JEX196707 JOT196634:JOT196707 JYP196634:JYP196707 KIL196634:KIL196707 KSH196634:KSH196707 LCD196634:LCD196707 LLZ196634:LLZ196707 LVV196634:LVV196707 MFR196634:MFR196707 MPN196634:MPN196707 MZJ196634:MZJ196707 NJF196634:NJF196707 NTB196634:NTB196707 OCX196634:OCX196707 OMT196634:OMT196707 OWP196634:OWP196707 PGL196634:PGL196707 PQH196634:PQH196707 QAD196634:QAD196707 QJZ196634:QJZ196707 QTV196634:QTV196707 RDR196634:RDR196707 RNN196634:RNN196707 RXJ196634:RXJ196707 SHF196634:SHF196707 SRB196634:SRB196707 TAX196634:TAX196707 TKT196634:TKT196707 TUP196634:TUP196707 UEL196634:UEL196707 UOH196634:UOH196707 UYD196634:UYD196707 VHZ196634:VHZ196707 VRV196634:VRV196707 WBR196634:WBR196707 WLN196634:WLN196707 WVJ196634:WVJ196707 IX262170:IX262243 ST262170:ST262243 ACP262170:ACP262243 AML262170:AML262243 AWH262170:AWH262243 BGD262170:BGD262243 BPZ262170:BPZ262243 BZV262170:BZV262243 CJR262170:CJR262243 CTN262170:CTN262243 DDJ262170:DDJ262243 DNF262170:DNF262243 DXB262170:DXB262243 EGX262170:EGX262243 EQT262170:EQT262243 FAP262170:FAP262243 FKL262170:FKL262243 FUH262170:FUH262243 GED262170:GED262243 GNZ262170:GNZ262243 GXV262170:GXV262243 HHR262170:HHR262243 HRN262170:HRN262243 IBJ262170:IBJ262243 ILF262170:ILF262243 IVB262170:IVB262243 JEX262170:JEX262243 JOT262170:JOT262243 JYP262170:JYP262243 KIL262170:KIL262243 KSH262170:KSH262243 LCD262170:LCD262243 LLZ262170:LLZ262243 LVV262170:LVV262243 MFR262170:MFR262243 MPN262170:MPN262243 MZJ262170:MZJ262243 NJF262170:NJF262243 NTB262170:NTB262243 OCX262170:OCX262243 OMT262170:OMT262243 OWP262170:OWP262243 PGL262170:PGL262243 PQH262170:PQH262243 QAD262170:QAD262243 QJZ262170:QJZ262243 QTV262170:QTV262243 RDR262170:RDR262243 RNN262170:RNN262243 RXJ262170:RXJ262243 SHF262170:SHF262243 SRB262170:SRB262243 TAX262170:TAX262243 TKT262170:TKT262243 TUP262170:TUP262243 UEL262170:UEL262243 UOH262170:UOH262243 UYD262170:UYD262243 VHZ262170:VHZ262243 VRV262170:VRV262243 WBR262170:WBR262243 WLN262170:WLN262243 WVJ262170:WVJ262243 IX327706:IX327779 ST327706:ST327779 ACP327706:ACP327779 AML327706:AML327779 AWH327706:AWH327779 BGD327706:BGD327779 BPZ327706:BPZ327779 BZV327706:BZV327779 CJR327706:CJR327779 CTN327706:CTN327779 DDJ327706:DDJ327779 DNF327706:DNF327779 DXB327706:DXB327779 EGX327706:EGX327779 EQT327706:EQT327779 FAP327706:FAP327779 FKL327706:FKL327779 FUH327706:FUH327779 GED327706:GED327779 GNZ327706:GNZ327779 GXV327706:GXV327779 HHR327706:HHR327779 HRN327706:HRN327779 IBJ327706:IBJ327779 ILF327706:ILF327779 IVB327706:IVB327779 JEX327706:JEX327779 JOT327706:JOT327779 JYP327706:JYP327779 KIL327706:KIL327779 KSH327706:KSH327779 LCD327706:LCD327779 LLZ327706:LLZ327779 LVV327706:LVV327779 MFR327706:MFR327779 MPN327706:MPN327779 MZJ327706:MZJ327779 NJF327706:NJF327779 NTB327706:NTB327779 OCX327706:OCX327779 OMT327706:OMT327779 OWP327706:OWP327779 PGL327706:PGL327779 PQH327706:PQH327779 QAD327706:QAD327779 QJZ327706:QJZ327779 QTV327706:QTV327779 RDR327706:RDR327779 RNN327706:RNN327779 RXJ327706:RXJ327779 SHF327706:SHF327779 SRB327706:SRB327779 TAX327706:TAX327779 TKT327706:TKT327779 TUP327706:TUP327779 UEL327706:UEL327779 UOH327706:UOH327779 UYD327706:UYD327779 VHZ327706:VHZ327779 VRV327706:VRV327779 WBR327706:WBR327779 WLN327706:WLN327779 WVJ327706:WVJ327779 IX393242:IX393315 ST393242:ST393315 ACP393242:ACP393315 AML393242:AML393315 AWH393242:AWH393315 BGD393242:BGD393315 BPZ393242:BPZ393315 BZV393242:BZV393315 CJR393242:CJR393315 CTN393242:CTN393315 DDJ393242:DDJ393315 DNF393242:DNF393315 DXB393242:DXB393315 EGX393242:EGX393315 EQT393242:EQT393315 FAP393242:FAP393315 FKL393242:FKL393315 FUH393242:FUH393315 GED393242:GED393315 GNZ393242:GNZ393315 GXV393242:GXV393315 HHR393242:HHR393315 HRN393242:HRN393315 IBJ393242:IBJ393315 ILF393242:ILF393315 IVB393242:IVB393315 JEX393242:JEX393315 JOT393242:JOT393315 JYP393242:JYP393315 KIL393242:KIL393315 KSH393242:KSH393315 LCD393242:LCD393315 LLZ393242:LLZ393315 LVV393242:LVV393315 MFR393242:MFR393315 MPN393242:MPN393315 MZJ393242:MZJ393315 NJF393242:NJF393315 NTB393242:NTB393315 OCX393242:OCX393315 OMT393242:OMT393315 OWP393242:OWP393315 PGL393242:PGL393315 PQH393242:PQH393315 QAD393242:QAD393315 QJZ393242:QJZ393315 QTV393242:QTV393315 RDR393242:RDR393315 RNN393242:RNN393315 RXJ393242:RXJ393315 SHF393242:SHF393315 SRB393242:SRB393315 TAX393242:TAX393315 TKT393242:TKT393315 TUP393242:TUP393315 UEL393242:UEL393315 UOH393242:UOH393315 UYD393242:UYD393315 VHZ393242:VHZ393315 VRV393242:VRV393315 WBR393242:WBR393315 WLN393242:WLN393315 WVJ393242:WVJ393315 IX458778:IX458851 ST458778:ST458851 ACP458778:ACP458851 AML458778:AML458851 AWH458778:AWH458851 BGD458778:BGD458851 BPZ458778:BPZ458851 BZV458778:BZV458851 CJR458778:CJR458851 CTN458778:CTN458851 DDJ458778:DDJ458851 DNF458778:DNF458851 DXB458778:DXB458851 EGX458778:EGX458851 EQT458778:EQT458851 FAP458778:FAP458851 FKL458778:FKL458851 FUH458778:FUH458851 GED458778:GED458851 GNZ458778:GNZ458851 GXV458778:GXV458851 HHR458778:HHR458851 HRN458778:HRN458851 IBJ458778:IBJ458851 ILF458778:ILF458851 IVB458778:IVB458851 JEX458778:JEX458851 JOT458778:JOT458851 JYP458778:JYP458851 KIL458778:KIL458851 KSH458778:KSH458851 LCD458778:LCD458851 LLZ458778:LLZ458851 LVV458778:LVV458851 MFR458778:MFR458851 MPN458778:MPN458851 MZJ458778:MZJ458851 NJF458778:NJF458851 NTB458778:NTB458851 OCX458778:OCX458851 OMT458778:OMT458851 OWP458778:OWP458851 PGL458778:PGL458851 PQH458778:PQH458851 QAD458778:QAD458851 QJZ458778:QJZ458851 QTV458778:QTV458851 RDR458778:RDR458851 RNN458778:RNN458851 RXJ458778:RXJ458851 SHF458778:SHF458851 SRB458778:SRB458851 TAX458778:TAX458851 TKT458778:TKT458851 TUP458778:TUP458851 UEL458778:UEL458851 UOH458778:UOH458851 UYD458778:UYD458851 VHZ458778:VHZ458851 VRV458778:VRV458851 WBR458778:WBR458851 WLN458778:WLN458851 WVJ458778:WVJ458851 IX524314:IX524387 ST524314:ST524387 ACP524314:ACP524387 AML524314:AML524387 AWH524314:AWH524387 BGD524314:BGD524387 BPZ524314:BPZ524387 BZV524314:BZV524387 CJR524314:CJR524387 CTN524314:CTN524387 DDJ524314:DDJ524387 DNF524314:DNF524387 DXB524314:DXB524387 EGX524314:EGX524387 EQT524314:EQT524387 FAP524314:FAP524387 FKL524314:FKL524387 FUH524314:FUH524387 GED524314:GED524387 GNZ524314:GNZ524387 GXV524314:GXV524387 HHR524314:HHR524387 HRN524314:HRN524387 IBJ524314:IBJ524387 ILF524314:ILF524387 IVB524314:IVB524387 JEX524314:JEX524387 JOT524314:JOT524387 JYP524314:JYP524387 KIL524314:KIL524387 KSH524314:KSH524387 LCD524314:LCD524387 LLZ524314:LLZ524387 LVV524314:LVV524387 MFR524314:MFR524387 MPN524314:MPN524387 MZJ524314:MZJ524387 NJF524314:NJF524387 NTB524314:NTB524387 OCX524314:OCX524387 OMT524314:OMT524387 OWP524314:OWP524387 PGL524314:PGL524387 PQH524314:PQH524387 QAD524314:QAD524387 QJZ524314:QJZ524387 QTV524314:QTV524387 RDR524314:RDR524387 RNN524314:RNN524387 RXJ524314:RXJ524387 SHF524314:SHF524387 SRB524314:SRB524387 TAX524314:TAX524387 TKT524314:TKT524387 TUP524314:TUP524387 UEL524314:UEL524387 UOH524314:UOH524387 UYD524314:UYD524387 VHZ524314:VHZ524387 VRV524314:VRV524387 WBR524314:WBR524387 WLN524314:WLN524387 WVJ524314:WVJ524387 IX589850:IX589923 ST589850:ST589923 ACP589850:ACP589923 AML589850:AML589923 AWH589850:AWH589923 BGD589850:BGD589923 BPZ589850:BPZ589923 BZV589850:BZV589923 CJR589850:CJR589923 CTN589850:CTN589923 DDJ589850:DDJ589923 DNF589850:DNF589923 DXB589850:DXB589923 EGX589850:EGX589923 EQT589850:EQT589923 FAP589850:FAP589923 FKL589850:FKL589923 FUH589850:FUH589923 GED589850:GED589923 GNZ589850:GNZ589923 GXV589850:GXV589923 HHR589850:HHR589923 HRN589850:HRN589923 IBJ589850:IBJ589923 ILF589850:ILF589923 IVB589850:IVB589923 JEX589850:JEX589923 JOT589850:JOT589923 JYP589850:JYP589923 KIL589850:KIL589923 KSH589850:KSH589923 LCD589850:LCD589923 LLZ589850:LLZ589923 LVV589850:LVV589923 MFR589850:MFR589923 MPN589850:MPN589923 MZJ589850:MZJ589923 NJF589850:NJF589923 NTB589850:NTB589923 OCX589850:OCX589923 OMT589850:OMT589923 OWP589850:OWP589923 PGL589850:PGL589923 PQH589850:PQH589923 QAD589850:QAD589923 QJZ589850:QJZ589923 QTV589850:QTV589923 RDR589850:RDR589923 RNN589850:RNN589923 RXJ589850:RXJ589923 SHF589850:SHF589923 SRB589850:SRB589923 TAX589850:TAX589923 TKT589850:TKT589923 TUP589850:TUP589923 UEL589850:UEL589923 UOH589850:UOH589923 UYD589850:UYD589923 VHZ589850:VHZ589923 VRV589850:VRV589923 WBR589850:WBR589923 WLN589850:WLN589923 WVJ589850:WVJ589923 IX655386:IX655459 ST655386:ST655459 ACP655386:ACP655459 AML655386:AML655459 AWH655386:AWH655459 BGD655386:BGD655459 BPZ655386:BPZ655459 BZV655386:BZV655459 CJR655386:CJR655459 CTN655386:CTN655459 DDJ655386:DDJ655459 DNF655386:DNF655459 DXB655386:DXB655459 EGX655386:EGX655459 EQT655386:EQT655459 FAP655386:FAP655459 FKL655386:FKL655459 FUH655386:FUH655459 GED655386:GED655459 GNZ655386:GNZ655459 GXV655386:GXV655459 HHR655386:HHR655459 HRN655386:HRN655459 IBJ655386:IBJ655459 ILF655386:ILF655459 IVB655386:IVB655459 JEX655386:JEX655459 JOT655386:JOT655459 JYP655386:JYP655459 KIL655386:KIL655459 KSH655386:KSH655459 LCD655386:LCD655459 LLZ655386:LLZ655459 LVV655386:LVV655459 MFR655386:MFR655459 MPN655386:MPN655459 MZJ655386:MZJ655459 NJF655386:NJF655459 NTB655386:NTB655459 OCX655386:OCX655459 OMT655386:OMT655459 OWP655386:OWP655459 PGL655386:PGL655459 PQH655386:PQH655459 QAD655386:QAD655459 QJZ655386:QJZ655459 QTV655386:QTV655459 RDR655386:RDR655459 RNN655386:RNN655459 RXJ655386:RXJ655459 SHF655386:SHF655459 SRB655386:SRB655459 TAX655386:TAX655459 TKT655386:TKT655459 TUP655386:TUP655459 UEL655386:UEL655459 UOH655386:UOH655459 UYD655386:UYD655459 VHZ655386:VHZ655459 VRV655386:VRV655459 WBR655386:WBR655459 WLN655386:WLN655459 WVJ655386:WVJ655459 IX720922:IX720995 ST720922:ST720995 ACP720922:ACP720995 AML720922:AML720995 AWH720922:AWH720995 BGD720922:BGD720995 BPZ720922:BPZ720995 BZV720922:BZV720995 CJR720922:CJR720995 CTN720922:CTN720995 DDJ720922:DDJ720995 DNF720922:DNF720995 DXB720922:DXB720995 EGX720922:EGX720995 EQT720922:EQT720995 FAP720922:FAP720995 FKL720922:FKL720995 FUH720922:FUH720995 GED720922:GED720995 GNZ720922:GNZ720995 GXV720922:GXV720995 HHR720922:HHR720995 HRN720922:HRN720995 IBJ720922:IBJ720995 ILF720922:ILF720995 IVB720922:IVB720995 JEX720922:JEX720995 JOT720922:JOT720995 JYP720922:JYP720995 KIL720922:KIL720995 KSH720922:KSH720995 LCD720922:LCD720995 LLZ720922:LLZ720995 LVV720922:LVV720995 MFR720922:MFR720995 MPN720922:MPN720995 MZJ720922:MZJ720995 NJF720922:NJF720995 NTB720922:NTB720995 OCX720922:OCX720995 OMT720922:OMT720995 OWP720922:OWP720995 PGL720922:PGL720995 PQH720922:PQH720995 QAD720922:QAD720995 QJZ720922:QJZ720995 QTV720922:QTV720995 RDR720922:RDR720995 RNN720922:RNN720995 RXJ720922:RXJ720995 SHF720922:SHF720995 SRB720922:SRB720995 TAX720922:TAX720995 TKT720922:TKT720995 TUP720922:TUP720995 UEL720922:UEL720995 UOH720922:UOH720995 UYD720922:UYD720995 VHZ720922:VHZ720995 VRV720922:VRV720995 WBR720922:WBR720995 WLN720922:WLN720995 WVJ720922:WVJ720995 IX786458:IX786531 ST786458:ST786531 ACP786458:ACP786531 AML786458:AML786531 AWH786458:AWH786531 BGD786458:BGD786531 BPZ786458:BPZ786531 BZV786458:BZV786531 CJR786458:CJR786531 CTN786458:CTN786531 DDJ786458:DDJ786531 DNF786458:DNF786531 DXB786458:DXB786531 EGX786458:EGX786531 EQT786458:EQT786531 FAP786458:FAP786531 FKL786458:FKL786531 FUH786458:FUH786531 GED786458:GED786531 GNZ786458:GNZ786531 GXV786458:GXV786531 HHR786458:HHR786531 HRN786458:HRN786531 IBJ786458:IBJ786531 ILF786458:ILF786531 IVB786458:IVB786531 JEX786458:JEX786531 JOT786458:JOT786531 JYP786458:JYP786531 KIL786458:KIL786531 KSH786458:KSH786531 LCD786458:LCD786531 LLZ786458:LLZ786531 LVV786458:LVV786531 MFR786458:MFR786531 MPN786458:MPN786531 MZJ786458:MZJ786531 NJF786458:NJF786531 NTB786458:NTB786531 OCX786458:OCX786531 OMT786458:OMT786531 OWP786458:OWP786531 PGL786458:PGL786531 PQH786458:PQH786531 QAD786458:QAD786531 QJZ786458:QJZ786531 QTV786458:QTV786531 RDR786458:RDR786531 RNN786458:RNN786531 RXJ786458:RXJ786531 SHF786458:SHF786531 SRB786458:SRB786531 TAX786458:TAX786531 TKT786458:TKT786531 TUP786458:TUP786531 UEL786458:UEL786531 UOH786458:UOH786531 UYD786458:UYD786531 VHZ786458:VHZ786531 VRV786458:VRV786531 WBR786458:WBR786531 WLN786458:WLN786531 WVJ786458:WVJ786531 IX851994:IX852067 ST851994:ST852067 ACP851994:ACP852067 AML851994:AML852067 AWH851994:AWH852067 BGD851994:BGD852067 BPZ851994:BPZ852067 BZV851994:BZV852067 CJR851994:CJR852067 CTN851994:CTN852067 DDJ851994:DDJ852067 DNF851994:DNF852067 DXB851994:DXB852067 EGX851994:EGX852067 EQT851994:EQT852067 FAP851994:FAP852067 FKL851994:FKL852067 FUH851994:FUH852067 GED851994:GED852067 GNZ851994:GNZ852067 GXV851994:GXV852067 HHR851994:HHR852067 HRN851994:HRN852067 IBJ851994:IBJ852067 ILF851994:ILF852067 IVB851994:IVB852067 JEX851994:JEX852067 JOT851994:JOT852067 JYP851994:JYP852067 KIL851994:KIL852067 KSH851994:KSH852067 LCD851994:LCD852067 LLZ851994:LLZ852067 LVV851994:LVV852067 MFR851994:MFR852067 MPN851994:MPN852067 MZJ851994:MZJ852067 NJF851994:NJF852067 NTB851994:NTB852067 OCX851994:OCX852067 OMT851994:OMT852067 OWP851994:OWP852067 PGL851994:PGL852067 PQH851994:PQH852067 QAD851994:QAD852067 QJZ851994:QJZ852067 QTV851994:QTV852067 RDR851994:RDR852067 RNN851994:RNN852067 RXJ851994:RXJ852067 SHF851994:SHF852067 SRB851994:SRB852067 TAX851994:TAX852067 TKT851994:TKT852067 TUP851994:TUP852067 UEL851994:UEL852067 UOH851994:UOH852067 UYD851994:UYD852067 VHZ851994:VHZ852067 VRV851994:VRV852067 WBR851994:WBR852067 WLN851994:WLN852067 WVJ851994:WVJ852067 IX917530:IX917603 ST917530:ST917603 ACP917530:ACP917603 AML917530:AML917603 AWH917530:AWH917603 BGD917530:BGD917603 BPZ917530:BPZ917603 BZV917530:BZV917603 CJR917530:CJR917603 CTN917530:CTN917603 DDJ917530:DDJ917603 DNF917530:DNF917603 DXB917530:DXB917603 EGX917530:EGX917603 EQT917530:EQT917603 FAP917530:FAP917603 FKL917530:FKL917603 FUH917530:FUH917603 GED917530:GED917603 GNZ917530:GNZ917603 GXV917530:GXV917603 HHR917530:HHR917603 HRN917530:HRN917603 IBJ917530:IBJ917603 ILF917530:ILF917603 IVB917530:IVB917603 JEX917530:JEX917603 JOT917530:JOT917603 JYP917530:JYP917603 KIL917530:KIL917603 KSH917530:KSH917603 LCD917530:LCD917603 LLZ917530:LLZ917603 LVV917530:LVV917603 MFR917530:MFR917603 MPN917530:MPN917603 MZJ917530:MZJ917603 NJF917530:NJF917603 NTB917530:NTB917603 OCX917530:OCX917603 OMT917530:OMT917603 OWP917530:OWP917603 PGL917530:PGL917603 PQH917530:PQH917603 QAD917530:QAD917603 QJZ917530:QJZ917603 QTV917530:QTV917603 RDR917530:RDR917603 RNN917530:RNN917603 RXJ917530:RXJ917603 SHF917530:SHF917603 SRB917530:SRB917603 TAX917530:TAX917603 TKT917530:TKT917603 TUP917530:TUP917603 UEL917530:UEL917603 UOH917530:UOH917603 UYD917530:UYD917603 VHZ917530:VHZ917603 VRV917530:VRV917603 WBR917530:WBR917603 WLN917530:WLN917603 WVJ917530:WVJ917603 IX983066:IX983139 ST983066:ST983139 ACP983066:ACP983139 AML983066:AML983139 AWH983066:AWH983139 BGD983066:BGD983139 BPZ983066:BPZ983139 BZV983066:BZV983139 CJR983066:CJR983139 CTN983066:CTN983139 DDJ983066:DDJ983139 DNF983066:DNF983139 DXB983066:DXB983139 EGX983066:EGX983139 EQT983066:EQT983139 FAP983066:FAP983139 FKL983066:FKL983139 FUH983066:FUH983139 GED983066:GED983139 GNZ983066:GNZ983139 GXV983066:GXV983139 HHR983066:HHR983139 HRN983066:HRN983139 IBJ983066:IBJ983139 ILF983066:ILF983139 IVB983066:IVB983139 JEX983066:JEX983139 JOT983066:JOT983139 JYP983066:JYP983139 KIL983066:KIL983139 KSH983066:KSH983139 LCD983066:LCD983139 LLZ983066:LLZ983139 LVV983066:LVV983139 MFR983066:MFR983139 MPN983066:MPN983139 MZJ983066:MZJ983139 NJF983066:NJF983139 NTB983066:NTB983139 OCX983066:OCX983139 OMT983066:OMT983139 OWP983066:OWP983139 PGL983066:PGL983139 PQH983066:PQH983139 QAD983066:QAD983139 QJZ983066:QJZ983139 QTV983066:QTV983139 RDR983066:RDR983139 RNN983066:RNN983139 RXJ983066:RXJ983139 SHF983066:SHF983139 SRB983066:SRB983139 TAX983066:TAX983139 TKT983066:TKT983139 TUP983066:TUP983139 UEL983066:UEL983139 UOH983066:UOH983139 UYD983066:UYD983139 VHZ983066:VHZ983139 VRV983066:VRV983139 WBR983066:WBR983139 WLN983066:WLN983139">
      <formula1>"T,M,D"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9"/>
  <sheetViews>
    <sheetView topLeftCell="B1" workbookViewId="0">
      <selection activeCell="G21" sqref="G21"/>
    </sheetView>
  </sheetViews>
  <sheetFormatPr defaultColWidth="8.88671875" defaultRowHeight="12.75" x14ac:dyDescent="0.2"/>
  <cols>
    <col min="1" max="1" width="39.88671875" style="68" customWidth="1"/>
    <col min="2" max="2" width="24.77734375" style="68" customWidth="1"/>
    <col min="3" max="11" width="12.77734375" style="68" customWidth="1"/>
    <col min="12" max="16384" width="8.88671875" style="68"/>
  </cols>
  <sheetData>
    <row r="1" spans="1:11" x14ac:dyDescent="0.2">
      <c r="B1" s="258" t="s">
        <v>7</v>
      </c>
      <c r="F1" s="45" t="s">
        <v>45</v>
      </c>
      <c r="G1" s="259" t="str">
        <f>Recip_Name</f>
        <v>Recipient Name</v>
      </c>
      <c r="H1" s="259"/>
      <c r="I1" s="259"/>
    </row>
    <row r="2" spans="1:11" ht="12.75" customHeight="1" x14ac:dyDescent="0.2">
      <c r="B2" s="68" t="s">
        <v>287</v>
      </c>
      <c r="E2" s="263" t="s">
        <v>289</v>
      </c>
      <c r="F2" s="297"/>
      <c r="G2" s="259" t="str">
        <f>AwardNum</f>
        <v>DE-EE000XXXX (non-lab) or XXXXX (lab award)</v>
      </c>
      <c r="H2" s="259"/>
      <c r="I2" s="259"/>
    </row>
    <row r="3" spans="1:11" x14ac:dyDescent="0.2">
      <c r="B3" s="68" t="s">
        <v>288</v>
      </c>
      <c r="E3" s="250"/>
      <c r="F3" s="250"/>
      <c r="G3" s="45"/>
      <c r="H3" s="45"/>
      <c r="I3" s="45"/>
    </row>
    <row r="4" spans="1:11" ht="15.75" customHeight="1" thickBot="1" x14ac:dyDescent="0.35">
      <c r="A4" s="196" t="s">
        <v>249</v>
      </c>
      <c r="B4"/>
      <c r="C4"/>
      <c r="D4"/>
      <c r="E4"/>
      <c r="F4" s="45"/>
      <c r="G4" s="45"/>
      <c r="H4" s="45"/>
      <c r="I4" s="45"/>
    </row>
    <row r="5" spans="1:11" ht="26.25" thickBot="1" x14ac:dyDescent="0.25">
      <c r="A5" s="197" t="s">
        <v>250</v>
      </c>
      <c r="B5" s="190" t="s">
        <v>251</v>
      </c>
      <c r="C5" s="191" t="s">
        <v>133</v>
      </c>
      <c r="D5" s="191" t="s">
        <v>255</v>
      </c>
      <c r="E5" s="191" t="s">
        <v>280</v>
      </c>
      <c r="F5" s="191" t="s">
        <v>281</v>
      </c>
      <c r="G5" s="191" t="s">
        <v>282</v>
      </c>
      <c r="H5" s="191" t="s">
        <v>283</v>
      </c>
      <c r="I5" s="191" t="s">
        <v>284</v>
      </c>
      <c r="J5" s="191" t="s">
        <v>285</v>
      </c>
      <c r="K5" s="192" t="s">
        <v>87</v>
      </c>
    </row>
    <row r="6" spans="1:11" ht="15" customHeight="1" x14ac:dyDescent="0.2">
      <c r="A6" s="175">
        <v>1</v>
      </c>
      <c r="B6" s="87"/>
      <c r="C6" s="177"/>
      <c r="D6" s="177"/>
      <c r="E6" s="179"/>
      <c r="F6" s="88"/>
      <c r="G6" s="88"/>
      <c r="H6" s="88"/>
      <c r="I6" s="88"/>
      <c r="J6" s="88"/>
      <c r="K6" s="234">
        <f>SUM(F6:J6)</f>
        <v>0</v>
      </c>
    </row>
    <row r="7" spans="1:11" ht="15" customHeight="1" x14ac:dyDescent="0.2">
      <c r="A7" s="176">
        <v>2</v>
      </c>
      <c r="B7" s="85"/>
      <c r="C7" s="178"/>
      <c r="D7" s="178"/>
      <c r="E7" s="180"/>
      <c r="F7" s="86"/>
      <c r="G7" s="86"/>
      <c r="H7" s="88"/>
      <c r="I7" s="88"/>
      <c r="J7" s="88"/>
      <c r="K7" s="234">
        <f t="shared" ref="K7:K11" si="0">SUM(F7:J7)</f>
        <v>0</v>
      </c>
    </row>
    <row r="8" spans="1:11" ht="15" customHeight="1" x14ac:dyDescent="0.2">
      <c r="A8" s="176">
        <v>3</v>
      </c>
      <c r="B8" s="85"/>
      <c r="C8" s="178"/>
      <c r="D8" s="178"/>
      <c r="E8" s="180"/>
      <c r="F8" s="86"/>
      <c r="G8" s="86"/>
      <c r="H8" s="88"/>
      <c r="I8" s="88"/>
      <c r="J8" s="88"/>
      <c r="K8" s="234">
        <f t="shared" si="0"/>
        <v>0</v>
      </c>
    </row>
    <row r="9" spans="1:11" ht="15" customHeight="1" x14ac:dyDescent="0.2">
      <c r="A9" s="175">
        <v>4</v>
      </c>
      <c r="B9" s="85"/>
      <c r="C9" s="178"/>
      <c r="D9" s="178"/>
      <c r="E9" s="180"/>
      <c r="F9" s="86"/>
      <c r="G9" s="86"/>
      <c r="H9" s="88"/>
      <c r="I9" s="88"/>
      <c r="J9" s="88"/>
      <c r="K9" s="234">
        <f t="shared" si="0"/>
        <v>0</v>
      </c>
    </row>
    <row r="10" spans="1:11" ht="15" customHeight="1" x14ac:dyDescent="0.2">
      <c r="A10" s="176">
        <v>5</v>
      </c>
      <c r="B10" s="85"/>
      <c r="C10" s="178"/>
      <c r="D10" s="178"/>
      <c r="E10" s="180"/>
      <c r="F10" s="86"/>
      <c r="G10" s="86"/>
      <c r="H10" s="88"/>
      <c r="I10" s="88"/>
      <c r="J10" s="88"/>
      <c r="K10" s="234">
        <f t="shared" si="0"/>
        <v>0</v>
      </c>
    </row>
    <row r="11" spans="1:11" ht="15" customHeight="1" thickBot="1" x14ac:dyDescent="0.25">
      <c r="A11" s="185">
        <v>6</v>
      </c>
      <c r="B11" s="253"/>
      <c r="C11" s="253"/>
      <c r="D11" s="253"/>
      <c r="E11" s="254"/>
      <c r="F11" s="183"/>
      <c r="G11" s="183"/>
      <c r="H11" s="184"/>
      <c r="I11" s="184"/>
      <c r="J11" s="184"/>
      <c r="K11" s="235">
        <f t="shared" si="0"/>
        <v>0</v>
      </c>
    </row>
    <row r="12" spans="1:11" ht="15" customHeight="1" thickBot="1" x14ac:dyDescent="0.25">
      <c r="A12" s="251" t="s">
        <v>11</v>
      </c>
      <c r="B12" s="255"/>
      <c r="C12" s="256"/>
      <c r="D12" s="256"/>
      <c r="E12" s="257"/>
      <c r="F12" s="252">
        <f>SUM(F6:F11)</f>
        <v>0</v>
      </c>
      <c r="G12" s="232">
        <f t="shared" ref="G12:J12" si="1">SUM(G6:G11)</f>
        <v>0</v>
      </c>
      <c r="H12" s="232">
        <f t="shared" si="1"/>
        <v>0</v>
      </c>
      <c r="I12" s="232">
        <f t="shared" si="1"/>
        <v>0</v>
      </c>
      <c r="J12" s="232">
        <f t="shared" si="1"/>
        <v>0</v>
      </c>
      <c r="K12" s="233">
        <f>SUM(K6:K11)</f>
        <v>0</v>
      </c>
    </row>
    <row r="18" ht="12.75" customHeight="1" x14ac:dyDescent="0.2"/>
    <row r="19" ht="12.75" customHeight="1" x14ac:dyDescent="0.2"/>
  </sheetData>
  <protectedRanges>
    <protectedRange sqref="F13:G17 F12:K12 F6:G11 A6:E17" name="Range1"/>
  </protectedRanges>
  <mergeCells count="3">
    <mergeCell ref="G1:I1"/>
    <mergeCell ref="G2:I2"/>
    <mergeCell ref="E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FD25"/>
  <sheetViews>
    <sheetView zoomScaleNormal="100" workbookViewId="0">
      <selection activeCell="O5" sqref="O5"/>
    </sheetView>
  </sheetViews>
  <sheetFormatPr defaultColWidth="11.44140625" defaultRowHeight="12.75" x14ac:dyDescent="0.2"/>
  <cols>
    <col min="1" max="2" width="8.33203125" style="1" customWidth="1"/>
    <col min="3" max="4" width="10.77734375" style="8" customWidth="1"/>
    <col min="5" max="7" width="12.77734375" style="3" customWidth="1"/>
    <col min="8" max="9" width="12.77734375" style="4" customWidth="1"/>
    <col min="10" max="10" width="12.77734375" style="1" customWidth="1"/>
    <col min="11" max="11" width="2" style="2" customWidth="1"/>
    <col min="12" max="12" width="10" style="2" customWidth="1"/>
    <col min="13" max="13" width="9.44140625" style="2" hidden="1" customWidth="1"/>
    <col min="14" max="14" width="13.6640625" style="1" customWidth="1"/>
    <col min="15" max="253" width="11.44140625" style="1"/>
    <col min="254" max="255" width="11.44140625" style="1" customWidth="1"/>
    <col min="256" max="256" width="16.109375" style="1" customWidth="1"/>
    <col min="257" max="257" width="8.33203125" style="1" customWidth="1"/>
    <col min="258" max="258" width="8.88671875" style="1" customWidth="1"/>
    <col min="259" max="259" width="10.33203125" style="1" customWidth="1"/>
    <col min="260" max="260" width="15.21875" style="1" customWidth="1"/>
    <col min="261" max="261" width="15.77734375" style="1" customWidth="1"/>
    <col min="262" max="263" width="15.21875" style="1" customWidth="1"/>
    <col min="264" max="264" width="16.33203125" style="1" customWidth="1"/>
    <col min="265" max="265" width="15.21875" style="1" customWidth="1"/>
    <col min="266" max="266" width="15.109375" style="1" customWidth="1"/>
    <col min="267" max="267" width="13.44140625" style="1" customWidth="1"/>
    <col min="268" max="269" width="11.44140625" style="1" customWidth="1"/>
    <col min="270" max="270" width="13.44140625" style="1" customWidth="1"/>
    <col min="271" max="509" width="11.44140625" style="1"/>
    <col min="510" max="511" width="11.44140625" style="1" customWidth="1"/>
    <col min="512" max="512" width="16.109375" style="1" customWidth="1"/>
    <col min="513" max="513" width="8.33203125" style="1" customWidth="1"/>
    <col min="514" max="514" width="8.88671875" style="1" customWidth="1"/>
    <col min="515" max="515" width="10.33203125" style="1" customWidth="1"/>
    <col min="516" max="516" width="15.21875" style="1" customWidth="1"/>
    <col min="517" max="517" width="15.77734375" style="1" customWidth="1"/>
    <col min="518" max="519" width="15.21875" style="1" customWidth="1"/>
    <col min="520" max="520" width="16.33203125" style="1" customWidth="1"/>
    <col min="521" max="521" width="15.21875" style="1" customWidth="1"/>
    <col min="522" max="522" width="15.109375" style="1" customWidth="1"/>
    <col min="523" max="523" width="13.44140625" style="1" customWidth="1"/>
    <col min="524" max="525" width="11.44140625" style="1" customWidth="1"/>
    <col min="526" max="526" width="13.44140625" style="1" customWidth="1"/>
    <col min="527" max="765" width="11.44140625" style="1"/>
    <col min="766" max="767" width="11.44140625" style="1" customWidth="1"/>
    <col min="768" max="768" width="16.109375" style="1" customWidth="1"/>
    <col min="769" max="769" width="8.33203125" style="1" customWidth="1"/>
    <col min="770" max="770" width="8.88671875" style="1" customWidth="1"/>
    <col min="771" max="771" width="10.33203125" style="1" customWidth="1"/>
    <col min="772" max="772" width="15.21875" style="1" customWidth="1"/>
    <col min="773" max="773" width="15.77734375" style="1" customWidth="1"/>
    <col min="774" max="775" width="15.21875" style="1" customWidth="1"/>
    <col min="776" max="776" width="16.33203125" style="1" customWidth="1"/>
    <col min="777" max="777" width="15.21875" style="1" customWidth="1"/>
    <col min="778" max="778" width="15.109375" style="1" customWidth="1"/>
    <col min="779" max="779" width="13.44140625" style="1" customWidth="1"/>
    <col min="780" max="781" width="11.44140625" style="1" customWidth="1"/>
    <col min="782" max="782" width="13.44140625" style="1" customWidth="1"/>
    <col min="783" max="1021" width="11.44140625" style="1"/>
    <col min="1022" max="1023" width="11.44140625" style="1" customWidth="1"/>
    <col min="1024" max="1024" width="16.109375" style="1" customWidth="1"/>
    <col min="1025" max="1025" width="8.33203125" style="1" customWidth="1"/>
    <col min="1026" max="1026" width="8.88671875" style="1" customWidth="1"/>
    <col min="1027" max="1027" width="10.33203125" style="1" customWidth="1"/>
    <col min="1028" max="1028" width="15.21875" style="1" customWidth="1"/>
    <col min="1029" max="1029" width="15.77734375" style="1" customWidth="1"/>
    <col min="1030" max="1031" width="15.21875" style="1" customWidth="1"/>
    <col min="1032" max="1032" width="16.33203125" style="1" customWidth="1"/>
    <col min="1033" max="1033" width="15.21875" style="1" customWidth="1"/>
    <col min="1034" max="1034" width="15.109375" style="1" customWidth="1"/>
    <col min="1035" max="1035" width="13.44140625" style="1" customWidth="1"/>
    <col min="1036" max="1037" width="11.44140625" style="1" customWidth="1"/>
    <col min="1038" max="1038" width="13.44140625" style="1" customWidth="1"/>
    <col min="1039" max="1277" width="11.44140625" style="1"/>
    <col min="1278" max="1279" width="11.44140625" style="1" customWidth="1"/>
    <col min="1280" max="1280" width="16.109375" style="1" customWidth="1"/>
    <col min="1281" max="1281" width="8.33203125" style="1" customWidth="1"/>
    <col min="1282" max="1282" width="8.88671875" style="1" customWidth="1"/>
    <col min="1283" max="1283" width="10.33203125" style="1" customWidth="1"/>
    <col min="1284" max="1284" width="15.21875" style="1" customWidth="1"/>
    <col min="1285" max="1285" width="15.77734375" style="1" customWidth="1"/>
    <col min="1286" max="1287" width="15.21875" style="1" customWidth="1"/>
    <col min="1288" max="1288" width="16.33203125" style="1" customWidth="1"/>
    <col min="1289" max="1289" width="15.21875" style="1" customWidth="1"/>
    <col min="1290" max="1290" width="15.109375" style="1" customWidth="1"/>
    <col min="1291" max="1291" width="13.44140625" style="1" customWidth="1"/>
    <col min="1292" max="1293" width="11.44140625" style="1" customWidth="1"/>
    <col min="1294" max="1294" width="13.44140625" style="1" customWidth="1"/>
    <col min="1295" max="1533" width="11.44140625" style="1"/>
    <col min="1534" max="1535" width="11.44140625" style="1" customWidth="1"/>
    <col min="1536" max="1536" width="16.109375" style="1" customWidth="1"/>
    <col min="1537" max="1537" width="8.33203125" style="1" customWidth="1"/>
    <col min="1538" max="1538" width="8.88671875" style="1" customWidth="1"/>
    <col min="1539" max="1539" width="10.33203125" style="1" customWidth="1"/>
    <col min="1540" max="1540" width="15.21875" style="1" customWidth="1"/>
    <col min="1541" max="1541" width="15.77734375" style="1" customWidth="1"/>
    <col min="1542" max="1543" width="15.21875" style="1" customWidth="1"/>
    <col min="1544" max="1544" width="16.33203125" style="1" customWidth="1"/>
    <col min="1545" max="1545" width="15.21875" style="1" customWidth="1"/>
    <col min="1546" max="1546" width="15.109375" style="1" customWidth="1"/>
    <col min="1547" max="1547" width="13.44140625" style="1" customWidth="1"/>
    <col min="1548" max="1549" width="11.44140625" style="1" customWidth="1"/>
    <col min="1550" max="1550" width="13.44140625" style="1" customWidth="1"/>
    <col min="1551" max="1789" width="11.44140625" style="1"/>
    <col min="1790" max="1791" width="11.44140625" style="1" customWidth="1"/>
    <col min="1792" max="1792" width="16.109375" style="1" customWidth="1"/>
    <col min="1793" max="1793" width="8.33203125" style="1" customWidth="1"/>
    <col min="1794" max="1794" width="8.88671875" style="1" customWidth="1"/>
    <col min="1795" max="1795" width="10.33203125" style="1" customWidth="1"/>
    <col min="1796" max="1796" width="15.21875" style="1" customWidth="1"/>
    <col min="1797" max="1797" width="15.77734375" style="1" customWidth="1"/>
    <col min="1798" max="1799" width="15.21875" style="1" customWidth="1"/>
    <col min="1800" max="1800" width="16.33203125" style="1" customWidth="1"/>
    <col min="1801" max="1801" width="15.21875" style="1" customWidth="1"/>
    <col min="1802" max="1802" width="15.109375" style="1" customWidth="1"/>
    <col min="1803" max="1803" width="13.44140625" style="1" customWidth="1"/>
    <col min="1804" max="1805" width="11.44140625" style="1" customWidth="1"/>
    <col min="1806" max="1806" width="13.44140625" style="1" customWidth="1"/>
    <col min="1807" max="2045" width="11.44140625" style="1"/>
    <col min="2046" max="2047" width="11.44140625" style="1" customWidth="1"/>
    <col min="2048" max="2048" width="16.109375" style="1" customWidth="1"/>
    <col min="2049" max="2049" width="8.33203125" style="1" customWidth="1"/>
    <col min="2050" max="2050" width="8.88671875" style="1" customWidth="1"/>
    <col min="2051" max="2051" width="10.33203125" style="1" customWidth="1"/>
    <col min="2052" max="2052" width="15.21875" style="1" customWidth="1"/>
    <col min="2053" max="2053" width="15.77734375" style="1" customWidth="1"/>
    <col min="2054" max="2055" width="15.21875" style="1" customWidth="1"/>
    <col min="2056" max="2056" width="16.33203125" style="1" customWidth="1"/>
    <col min="2057" max="2057" width="15.21875" style="1" customWidth="1"/>
    <col min="2058" max="2058" width="15.109375" style="1" customWidth="1"/>
    <col min="2059" max="2059" width="13.44140625" style="1" customWidth="1"/>
    <col min="2060" max="2061" width="11.44140625" style="1" customWidth="1"/>
    <col min="2062" max="2062" width="13.44140625" style="1" customWidth="1"/>
    <col min="2063" max="2301" width="11.44140625" style="1"/>
    <col min="2302" max="2303" width="11.44140625" style="1" customWidth="1"/>
    <col min="2304" max="2304" width="16.109375" style="1" customWidth="1"/>
    <col min="2305" max="2305" width="8.33203125" style="1" customWidth="1"/>
    <col min="2306" max="2306" width="8.88671875" style="1" customWidth="1"/>
    <col min="2307" max="2307" width="10.33203125" style="1" customWidth="1"/>
    <col min="2308" max="2308" width="15.21875" style="1" customWidth="1"/>
    <col min="2309" max="2309" width="15.77734375" style="1" customWidth="1"/>
    <col min="2310" max="2311" width="15.21875" style="1" customWidth="1"/>
    <col min="2312" max="2312" width="16.33203125" style="1" customWidth="1"/>
    <col min="2313" max="2313" width="15.21875" style="1" customWidth="1"/>
    <col min="2314" max="2314" width="15.109375" style="1" customWidth="1"/>
    <col min="2315" max="2315" width="13.44140625" style="1" customWidth="1"/>
    <col min="2316" max="2317" width="11.44140625" style="1" customWidth="1"/>
    <col min="2318" max="2318" width="13.44140625" style="1" customWidth="1"/>
    <col min="2319" max="2557" width="11.44140625" style="1"/>
    <col min="2558" max="2559" width="11.44140625" style="1" customWidth="1"/>
    <col min="2560" max="2560" width="16.109375" style="1" customWidth="1"/>
    <col min="2561" max="2561" width="8.33203125" style="1" customWidth="1"/>
    <col min="2562" max="2562" width="8.88671875" style="1" customWidth="1"/>
    <col min="2563" max="2563" width="10.33203125" style="1" customWidth="1"/>
    <col min="2564" max="2564" width="15.21875" style="1" customWidth="1"/>
    <col min="2565" max="2565" width="15.77734375" style="1" customWidth="1"/>
    <col min="2566" max="2567" width="15.21875" style="1" customWidth="1"/>
    <col min="2568" max="2568" width="16.33203125" style="1" customWidth="1"/>
    <col min="2569" max="2569" width="15.21875" style="1" customWidth="1"/>
    <col min="2570" max="2570" width="15.109375" style="1" customWidth="1"/>
    <col min="2571" max="2571" width="13.44140625" style="1" customWidth="1"/>
    <col min="2572" max="2573" width="11.44140625" style="1" customWidth="1"/>
    <col min="2574" max="2574" width="13.44140625" style="1" customWidth="1"/>
    <col min="2575" max="2813" width="11.44140625" style="1"/>
    <col min="2814" max="2815" width="11.44140625" style="1" customWidth="1"/>
    <col min="2816" max="2816" width="16.109375" style="1" customWidth="1"/>
    <col min="2817" max="2817" width="8.33203125" style="1" customWidth="1"/>
    <col min="2818" max="2818" width="8.88671875" style="1" customWidth="1"/>
    <col min="2819" max="2819" width="10.33203125" style="1" customWidth="1"/>
    <col min="2820" max="2820" width="15.21875" style="1" customWidth="1"/>
    <col min="2821" max="2821" width="15.77734375" style="1" customWidth="1"/>
    <col min="2822" max="2823" width="15.21875" style="1" customWidth="1"/>
    <col min="2824" max="2824" width="16.33203125" style="1" customWidth="1"/>
    <col min="2825" max="2825" width="15.21875" style="1" customWidth="1"/>
    <col min="2826" max="2826" width="15.109375" style="1" customWidth="1"/>
    <col min="2827" max="2827" width="13.44140625" style="1" customWidth="1"/>
    <col min="2828" max="2829" width="11.44140625" style="1" customWidth="1"/>
    <col min="2830" max="2830" width="13.44140625" style="1" customWidth="1"/>
    <col min="2831" max="3069" width="11.44140625" style="1"/>
    <col min="3070" max="3071" width="11.44140625" style="1" customWidth="1"/>
    <col min="3072" max="3072" width="16.109375" style="1" customWidth="1"/>
    <col min="3073" max="3073" width="8.33203125" style="1" customWidth="1"/>
    <col min="3074" max="3074" width="8.88671875" style="1" customWidth="1"/>
    <col min="3075" max="3075" width="10.33203125" style="1" customWidth="1"/>
    <col min="3076" max="3076" width="15.21875" style="1" customWidth="1"/>
    <col min="3077" max="3077" width="15.77734375" style="1" customWidth="1"/>
    <col min="3078" max="3079" width="15.21875" style="1" customWidth="1"/>
    <col min="3080" max="3080" width="16.33203125" style="1" customWidth="1"/>
    <col min="3081" max="3081" width="15.21875" style="1" customWidth="1"/>
    <col min="3082" max="3082" width="15.109375" style="1" customWidth="1"/>
    <col min="3083" max="3083" width="13.44140625" style="1" customWidth="1"/>
    <col min="3084" max="3085" width="11.44140625" style="1" customWidth="1"/>
    <col min="3086" max="3086" width="13.44140625" style="1" customWidth="1"/>
    <col min="3087" max="3325" width="11.44140625" style="1"/>
    <col min="3326" max="3327" width="11.44140625" style="1" customWidth="1"/>
    <col min="3328" max="3328" width="16.109375" style="1" customWidth="1"/>
    <col min="3329" max="3329" width="8.33203125" style="1" customWidth="1"/>
    <col min="3330" max="3330" width="8.88671875" style="1" customWidth="1"/>
    <col min="3331" max="3331" width="10.33203125" style="1" customWidth="1"/>
    <col min="3332" max="3332" width="15.21875" style="1" customWidth="1"/>
    <col min="3333" max="3333" width="15.77734375" style="1" customWidth="1"/>
    <col min="3334" max="3335" width="15.21875" style="1" customWidth="1"/>
    <col min="3336" max="3336" width="16.33203125" style="1" customWidth="1"/>
    <col min="3337" max="3337" width="15.21875" style="1" customWidth="1"/>
    <col min="3338" max="3338" width="15.109375" style="1" customWidth="1"/>
    <col min="3339" max="3339" width="13.44140625" style="1" customWidth="1"/>
    <col min="3340" max="3341" width="11.44140625" style="1" customWidth="1"/>
    <col min="3342" max="3342" width="13.44140625" style="1" customWidth="1"/>
    <col min="3343" max="3581" width="11.44140625" style="1"/>
    <col min="3582" max="3583" width="11.44140625" style="1" customWidth="1"/>
    <col min="3584" max="3584" width="16.109375" style="1" customWidth="1"/>
    <col min="3585" max="3585" width="8.33203125" style="1" customWidth="1"/>
    <col min="3586" max="3586" width="8.88671875" style="1" customWidth="1"/>
    <col min="3587" max="3587" width="10.33203125" style="1" customWidth="1"/>
    <col min="3588" max="3588" width="15.21875" style="1" customWidth="1"/>
    <col min="3589" max="3589" width="15.77734375" style="1" customWidth="1"/>
    <col min="3590" max="3591" width="15.21875" style="1" customWidth="1"/>
    <col min="3592" max="3592" width="16.33203125" style="1" customWidth="1"/>
    <col min="3593" max="3593" width="15.21875" style="1" customWidth="1"/>
    <col min="3594" max="3594" width="15.109375" style="1" customWidth="1"/>
    <col min="3595" max="3595" width="13.44140625" style="1" customWidth="1"/>
    <col min="3596" max="3597" width="11.44140625" style="1" customWidth="1"/>
    <col min="3598" max="3598" width="13.44140625" style="1" customWidth="1"/>
    <col min="3599" max="3837" width="11.44140625" style="1"/>
    <col min="3838" max="3839" width="11.44140625" style="1" customWidth="1"/>
    <col min="3840" max="3840" width="16.109375" style="1" customWidth="1"/>
    <col min="3841" max="3841" width="8.33203125" style="1" customWidth="1"/>
    <col min="3842" max="3842" width="8.88671875" style="1" customWidth="1"/>
    <col min="3843" max="3843" width="10.33203125" style="1" customWidth="1"/>
    <col min="3844" max="3844" width="15.21875" style="1" customWidth="1"/>
    <col min="3845" max="3845" width="15.77734375" style="1" customWidth="1"/>
    <col min="3846" max="3847" width="15.21875" style="1" customWidth="1"/>
    <col min="3848" max="3848" width="16.33203125" style="1" customWidth="1"/>
    <col min="3849" max="3849" width="15.21875" style="1" customWidth="1"/>
    <col min="3850" max="3850" width="15.109375" style="1" customWidth="1"/>
    <col min="3851" max="3851" width="13.44140625" style="1" customWidth="1"/>
    <col min="3852" max="3853" width="11.44140625" style="1" customWidth="1"/>
    <col min="3854" max="3854" width="13.44140625" style="1" customWidth="1"/>
    <col min="3855" max="4093" width="11.44140625" style="1"/>
    <col min="4094" max="4095" width="11.44140625" style="1" customWidth="1"/>
    <col min="4096" max="4096" width="16.109375" style="1" customWidth="1"/>
    <col min="4097" max="4097" width="8.33203125" style="1" customWidth="1"/>
    <col min="4098" max="4098" width="8.88671875" style="1" customWidth="1"/>
    <col min="4099" max="4099" width="10.33203125" style="1" customWidth="1"/>
    <col min="4100" max="4100" width="15.21875" style="1" customWidth="1"/>
    <col min="4101" max="4101" width="15.77734375" style="1" customWidth="1"/>
    <col min="4102" max="4103" width="15.21875" style="1" customWidth="1"/>
    <col min="4104" max="4104" width="16.33203125" style="1" customWidth="1"/>
    <col min="4105" max="4105" width="15.21875" style="1" customWidth="1"/>
    <col min="4106" max="4106" width="15.109375" style="1" customWidth="1"/>
    <col min="4107" max="4107" width="13.44140625" style="1" customWidth="1"/>
    <col min="4108" max="4109" width="11.44140625" style="1" customWidth="1"/>
    <col min="4110" max="4110" width="13.44140625" style="1" customWidth="1"/>
    <col min="4111" max="4349" width="11.44140625" style="1"/>
    <col min="4350" max="4351" width="11.44140625" style="1" customWidth="1"/>
    <col min="4352" max="4352" width="16.109375" style="1" customWidth="1"/>
    <col min="4353" max="4353" width="8.33203125" style="1" customWidth="1"/>
    <col min="4354" max="4354" width="8.88671875" style="1" customWidth="1"/>
    <col min="4355" max="4355" width="10.33203125" style="1" customWidth="1"/>
    <col min="4356" max="4356" width="15.21875" style="1" customWidth="1"/>
    <col min="4357" max="4357" width="15.77734375" style="1" customWidth="1"/>
    <col min="4358" max="4359" width="15.21875" style="1" customWidth="1"/>
    <col min="4360" max="4360" width="16.33203125" style="1" customWidth="1"/>
    <col min="4361" max="4361" width="15.21875" style="1" customWidth="1"/>
    <col min="4362" max="4362" width="15.109375" style="1" customWidth="1"/>
    <col min="4363" max="4363" width="13.44140625" style="1" customWidth="1"/>
    <col min="4364" max="4365" width="11.44140625" style="1" customWidth="1"/>
    <col min="4366" max="4366" width="13.44140625" style="1" customWidth="1"/>
    <col min="4367" max="4605" width="11.44140625" style="1"/>
    <col min="4606" max="4607" width="11.44140625" style="1" customWidth="1"/>
    <col min="4608" max="4608" width="16.109375" style="1" customWidth="1"/>
    <col min="4609" max="4609" width="8.33203125" style="1" customWidth="1"/>
    <col min="4610" max="4610" width="8.88671875" style="1" customWidth="1"/>
    <col min="4611" max="4611" width="10.33203125" style="1" customWidth="1"/>
    <col min="4612" max="4612" width="15.21875" style="1" customWidth="1"/>
    <col min="4613" max="4613" width="15.77734375" style="1" customWidth="1"/>
    <col min="4614" max="4615" width="15.21875" style="1" customWidth="1"/>
    <col min="4616" max="4616" width="16.33203125" style="1" customWidth="1"/>
    <col min="4617" max="4617" width="15.21875" style="1" customWidth="1"/>
    <col min="4618" max="4618" width="15.109375" style="1" customWidth="1"/>
    <col min="4619" max="4619" width="13.44140625" style="1" customWidth="1"/>
    <col min="4620" max="4621" width="11.44140625" style="1" customWidth="1"/>
    <col min="4622" max="4622" width="13.44140625" style="1" customWidth="1"/>
    <col min="4623" max="4861" width="11.44140625" style="1"/>
    <col min="4862" max="4863" width="11.44140625" style="1" customWidth="1"/>
    <col min="4864" max="4864" width="16.109375" style="1" customWidth="1"/>
    <col min="4865" max="4865" width="8.33203125" style="1" customWidth="1"/>
    <col min="4866" max="4866" width="8.88671875" style="1" customWidth="1"/>
    <col min="4867" max="4867" width="10.33203125" style="1" customWidth="1"/>
    <col min="4868" max="4868" width="15.21875" style="1" customWidth="1"/>
    <col min="4869" max="4869" width="15.77734375" style="1" customWidth="1"/>
    <col min="4870" max="4871" width="15.21875" style="1" customWidth="1"/>
    <col min="4872" max="4872" width="16.33203125" style="1" customWidth="1"/>
    <col min="4873" max="4873" width="15.21875" style="1" customWidth="1"/>
    <col min="4874" max="4874" width="15.109375" style="1" customWidth="1"/>
    <col min="4875" max="4875" width="13.44140625" style="1" customWidth="1"/>
    <col min="4876" max="4877" width="11.44140625" style="1" customWidth="1"/>
    <col min="4878" max="4878" width="13.44140625" style="1" customWidth="1"/>
    <col min="4879" max="5117" width="11.44140625" style="1"/>
    <col min="5118" max="5119" width="11.44140625" style="1" customWidth="1"/>
    <col min="5120" max="5120" width="16.109375" style="1" customWidth="1"/>
    <col min="5121" max="5121" width="8.33203125" style="1" customWidth="1"/>
    <col min="5122" max="5122" width="8.88671875" style="1" customWidth="1"/>
    <col min="5123" max="5123" width="10.33203125" style="1" customWidth="1"/>
    <col min="5124" max="5124" width="15.21875" style="1" customWidth="1"/>
    <col min="5125" max="5125" width="15.77734375" style="1" customWidth="1"/>
    <col min="5126" max="5127" width="15.21875" style="1" customWidth="1"/>
    <col min="5128" max="5128" width="16.33203125" style="1" customWidth="1"/>
    <col min="5129" max="5129" width="15.21875" style="1" customWidth="1"/>
    <col min="5130" max="5130" width="15.109375" style="1" customWidth="1"/>
    <col min="5131" max="5131" width="13.44140625" style="1" customWidth="1"/>
    <col min="5132" max="5133" width="11.44140625" style="1" customWidth="1"/>
    <col min="5134" max="5134" width="13.44140625" style="1" customWidth="1"/>
    <col min="5135" max="5373" width="11.44140625" style="1"/>
    <col min="5374" max="5375" width="11.44140625" style="1" customWidth="1"/>
    <col min="5376" max="5376" width="16.109375" style="1" customWidth="1"/>
    <col min="5377" max="5377" width="8.33203125" style="1" customWidth="1"/>
    <col min="5378" max="5378" width="8.88671875" style="1" customWidth="1"/>
    <col min="5379" max="5379" width="10.33203125" style="1" customWidth="1"/>
    <col min="5380" max="5380" width="15.21875" style="1" customWidth="1"/>
    <col min="5381" max="5381" width="15.77734375" style="1" customWidth="1"/>
    <col min="5382" max="5383" width="15.21875" style="1" customWidth="1"/>
    <col min="5384" max="5384" width="16.33203125" style="1" customWidth="1"/>
    <col min="5385" max="5385" width="15.21875" style="1" customWidth="1"/>
    <col min="5386" max="5386" width="15.109375" style="1" customWidth="1"/>
    <col min="5387" max="5387" width="13.44140625" style="1" customWidth="1"/>
    <col min="5388" max="5389" width="11.44140625" style="1" customWidth="1"/>
    <col min="5390" max="5390" width="13.44140625" style="1" customWidth="1"/>
    <col min="5391" max="5629" width="11.44140625" style="1"/>
    <col min="5630" max="5631" width="11.44140625" style="1" customWidth="1"/>
    <col min="5632" max="5632" width="16.109375" style="1" customWidth="1"/>
    <col min="5633" max="5633" width="8.33203125" style="1" customWidth="1"/>
    <col min="5634" max="5634" width="8.88671875" style="1" customWidth="1"/>
    <col min="5635" max="5635" width="10.33203125" style="1" customWidth="1"/>
    <col min="5636" max="5636" width="15.21875" style="1" customWidth="1"/>
    <col min="5637" max="5637" width="15.77734375" style="1" customWidth="1"/>
    <col min="5638" max="5639" width="15.21875" style="1" customWidth="1"/>
    <col min="5640" max="5640" width="16.33203125" style="1" customWidth="1"/>
    <col min="5641" max="5641" width="15.21875" style="1" customWidth="1"/>
    <col min="5642" max="5642" width="15.109375" style="1" customWidth="1"/>
    <col min="5643" max="5643" width="13.44140625" style="1" customWidth="1"/>
    <col min="5644" max="5645" width="11.44140625" style="1" customWidth="1"/>
    <col min="5646" max="5646" width="13.44140625" style="1" customWidth="1"/>
    <col min="5647" max="5885" width="11.44140625" style="1"/>
    <col min="5886" max="5887" width="11.44140625" style="1" customWidth="1"/>
    <col min="5888" max="5888" width="16.109375" style="1" customWidth="1"/>
    <col min="5889" max="5889" width="8.33203125" style="1" customWidth="1"/>
    <col min="5890" max="5890" width="8.88671875" style="1" customWidth="1"/>
    <col min="5891" max="5891" width="10.33203125" style="1" customWidth="1"/>
    <col min="5892" max="5892" width="15.21875" style="1" customWidth="1"/>
    <col min="5893" max="5893" width="15.77734375" style="1" customWidth="1"/>
    <col min="5894" max="5895" width="15.21875" style="1" customWidth="1"/>
    <col min="5896" max="5896" width="16.33203125" style="1" customWidth="1"/>
    <col min="5897" max="5897" width="15.21875" style="1" customWidth="1"/>
    <col min="5898" max="5898" width="15.109375" style="1" customWidth="1"/>
    <col min="5899" max="5899" width="13.44140625" style="1" customWidth="1"/>
    <col min="5900" max="5901" width="11.44140625" style="1" customWidth="1"/>
    <col min="5902" max="5902" width="13.44140625" style="1" customWidth="1"/>
    <col min="5903" max="6141" width="11.44140625" style="1"/>
    <col min="6142" max="6143" width="11.44140625" style="1" customWidth="1"/>
    <col min="6144" max="6144" width="16.109375" style="1" customWidth="1"/>
    <col min="6145" max="6145" width="8.33203125" style="1" customWidth="1"/>
    <col min="6146" max="6146" width="8.88671875" style="1" customWidth="1"/>
    <col min="6147" max="6147" width="10.33203125" style="1" customWidth="1"/>
    <col min="6148" max="6148" width="15.21875" style="1" customWidth="1"/>
    <col min="6149" max="6149" width="15.77734375" style="1" customWidth="1"/>
    <col min="6150" max="6151" width="15.21875" style="1" customWidth="1"/>
    <col min="6152" max="6152" width="16.33203125" style="1" customWidth="1"/>
    <col min="6153" max="6153" width="15.21875" style="1" customWidth="1"/>
    <col min="6154" max="6154" width="15.109375" style="1" customWidth="1"/>
    <col min="6155" max="6155" width="13.44140625" style="1" customWidth="1"/>
    <col min="6156" max="6157" width="11.44140625" style="1" customWidth="1"/>
    <col min="6158" max="6158" width="13.44140625" style="1" customWidth="1"/>
    <col min="6159" max="6397" width="11.44140625" style="1"/>
    <col min="6398" max="6399" width="11.44140625" style="1" customWidth="1"/>
    <col min="6400" max="6400" width="16.109375" style="1" customWidth="1"/>
    <col min="6401" max="6401" width="8.33203125" style="1" customWidth="1"/>
    <col min="6402" max="6402" width="8.88671875" style="1" customWidth="1"/>
    <col min="6403" max="6403" width="10.33203125" style="1" customWidth="1"/>
    <col min="6404" max="6404" width="15.21875" style="1" customWidth="1"/>
    <col min="6405" max="6405" width="15.77734375" style="1" customWidth="1"/>
    <col min="6406" max="6407" width="15.21875" style="1" customWidth="1"/>
    <col min="6408" max="6408" width="16.33203125" style="1" customWidth="1"/>
    <col min="6409" max="6409" width="15.21875" style="1" customWidth="1"/>
    <col min="6410" max="6410" width="15.109375" style="1" customWidth="1"/>
    <col min="6411" max="6411" width="13.44140625" style="1" customWidth="1"/>
    <col min="6412" max="6413" width="11.44140625" style="1" customWidth="1"/>
    <col min="6414" max="6414" width="13.44140625" style="1" customWidth="1"/>
    <col min="6415" max="6653" width="11.44140625" style="1"/>
    <col min="6654" max="6655" width="11.44140625" style="1" customWidth="1"/>
    <col min="6656" max="6656" width="16.109375" style="1" customWidth="1"/>
    <col min="6657" max="6657" width="8.33203125" style="1" customWidth="1"/>
    <col min="6658" max="6658" width="8.88671875" style="1" customWidth="1"/>
    <col min="6659" max="6659" width="10.33203125" style="1" customWidth="1"/>
    <col min="6660" max="6660" width="15.21875" style="1" customWidth="1"/>
    <col min="6661" max="6661" width="15.77734375" style="1" customWidth="1"/>
    <col min="6662" max="6663" width="15.21875" style="1" customWidth="1"/>
    <col min="6664" max="6664" width="16.33203125" style="1" customWidth="1"/>
    <col min="6665" max="6665" width="15.21875" style="1" customWidth="1"/>
    <col min="6666" max="6666" width="15.109375" style="1" customWidth="1"/>
    <col min="6667" max="6667" width="13.44140625" style="1" customWidth="1"/>
    <col min="6668" max="6669" width="11.44140625" style="1" customWidth="1"/>
    <col min="6670" max="6670" width="13.44140625" style="1" customWidth="1"/>
    <col min="6671" max="6909" width="11.44140625" style="1"/>
    <col min="6910" max="6911" width="11.44140625" style="1" customWidth="1"/>
    <col min="6912" max="6912" width="16.109375" style="1" customWidth="1"/>
    <col min="6913" max="6913" width="8.33203125" style="1" customWidth="1"/>
    <col min="6914" max="6914" width="8.88671875" style="1" customWidth="1"/>
    <col min="6915" max="6915" width="10.33203125" style="1" customWidth="1"/>
    <col min="6916" max="6916" width="15.21875" style="1" customWidth="1"/>
    <col min="6917" max="6917" width="15.77734375" style="1" customWidth="1"/>
    <col min="6918" max="6919" width="15.21875" style="1" customWidth="1"/>
    <col min="6920" max="6920" width="16.33203125" style="1" customWidth="1"/>
    <col min="6921" max="6921" width="15.21875" style="1" customWidth="1"/>
    <col min="6922" max="6922" width="15.109375" style="1" customWidth="1"/>
    <col min="6923" max="6923" width="13.44140625" style="1" customWidth="1"/>
    <col min="6924" max="6925" width="11.44140625" style="1" customWidth="1"/>
    <col min="6926" max="6926" width="13.44140625" style="1" customWidth="1"/>
    <col min="6927" max="7165" width="11.44140625" style="1"/>
    <col min="7166" max="7167" width="11.44140625" style="1" customWidth="1"/>
    <col min="7168" max="7168" width="16.109375" style="1" customWidth="1"/>
    <col min="7169" max="7169" width="8.33203125" style="1" customWidth="1"/>
    <col min="7170" max="7170" width="8.88671875" style="1" customWidth="1"/>
    <col min="7171" max="7171" width="10.33203125" style="1" customWidth="1"/>
    <col min="7172" max="7172" width="15.21875" style="1" customWidth="1"/>
    <col min="7173" max="7173" width="15.77734375" style="1" customWidth="1"/>
    <col min="7174" max="7175" width="15.21875" style="1" customWidth="1"/>
    <col min="7176" max="7176" width="16.33203125" style="1" customWidth="1"/>
    <col min="7177" max="7177" width="15.21875" style="1" customWidth="1"/>
    <col min="7178" max="7178" width="15.109375" style="1" customWidth="1"/>
    <col min="7179" max="7179" width="13.44140625" style="1" customWidth="1"/>
    <col min="7180" max="7181" width="11.44140625" style="1" customWidth="1"/>
    <col min="7182" max="7182" width="13.44140625" style="1" customWidth="1"/>
    <col min="7183" max="7421" width="11.44140625" style="1"/>
    <col min="7422" max="7423" width="11.44140625" style="1" customWidth="1"/>
    <col min="7424" max="7424" width="16.109375" style="1" customWidth="1"/>
    <col min="7425" max="7425" width="8.33203125" style="1" customWidth="1"/>
    <col min="7426" max="7426" width="8.88671875" style="1" customWidth="1"/>
    <col min="7427" max="7427" width="10.33203125" style="1" customWidth="1"/>
    <col min="7428" max="7428" width="15.21875" style="1" customWidth="1"/>
    <col min="7429" max="7429" width="15.77734375" style="1" customWidth="1"/>
    <col min="7430" max="7431" width="15.21875" style="1" customWidth="1"/>
    <col min="7432" max="7432" width="16.33203125" style="1" customWidth="1"/>
    <col min="7433" max="7433" width="15.21875" style="1" customWidth="1"/>
    <col min="7434" max="7434" width="15.109375" style="1" customWidth="1"/>
    <col min="7435" max="7435" width="13.44140625" style="1" customWidth="1"/>
    <col min="7436" max="7437" width="11.44140625" style="1" customWidth="1"/>
    <col min="7438" max="7438" width="13.44140625" style="1" customWidth="1"/>
    <col min="7439" max="7677" width="11.44140625" style="1"/>
    <col min="7678" max="7679" width="11.44140625" style="1" customWidth="1"/>
    <col min="7680" max="7680" width="16.109375" style="1" customWidth="1"/>
    <col min="7681" max="7681" width="8.33203125" style="1" customWidth="1"/>
    <col min="7682" max="7682" width="8.88671875" style="1" customWidth="1"/>
    <col min="7683" max="7683" width="10.33203125" style="1" customWidth="1"/>
    <col min="7684" max="7684" width="15.21875" style="1" customWidth="1"/>
    <col min="7685" max="7685" width="15.77734375" style="1" customWidth="1"/>
    <col min="7686" max="7687" width="15.21875" style="1" customWidth="1"/>
    <col min="7688" max="7688" width="16.33203125" style="1" customWidth="1"/>
    <col min="7689" max="7689" width="15.21875" style="1" customWidth="1"/>
    <col min="7690" max="7690" width="15.109375" style="1" customWidth="1"/>
    <col min="7691" max="7691" width="13.44140625" style="1" customWidth="1"/>
    <col min="7692" max="7693" width="11.44140625" style="1" customWidth="1"/>
    <col min="7694" max="7694" width="13.44140625" style="1" customWidth="1"/>
    <col min="7695" max="7933" width="11.44140625" style="1"/>
    <col min="7934" max="7935" width="11.44140625" style="1" customWidth="1"/>
    <col min="7936" max="7936" width="16.109375" style="1" customWidth="1"/>
    <col min="7937" max="7937" width="8.33203125" style="1" customWidth="1"/>
    <col min="7938" max="7938" width="8.88671875" style="1" customWidth="1"/>
    <col min="7939" max="7939" width="10.33203125" style="1" customWidth="1"/>
    <col min="7940" max="7940" width="15.21875" style="1" customWidth="1"/>
    <col min="7941" max="7941" width="15.77734375" style="1" customWidth="1"/>
    <col min="7942" max="7943" width="15.21875" style="1" customWidth="1"/>
    <col min="7944" max="7944" width="16.33203125" style="1" customWidth="1"/>
    <col min="7945" max="7945" width="15.21875" style="1" customWidth="1"/>
    <col min="7946" max="7946" width="15.109375" style="1" customWidth="1"/>
    <col min="7947" max="7947" width="13.44140625" style="1" customWidth="1"/>
    <col min="7948" max="7949" width="11.44140625" style="1" customWidth="1"/>
    <col min="7950" max="7950" width="13.44140625" style="1" customWidth="1"/>
    <col min="7951" max="8189" width="11.44140625" style="1"/>
    <col min="8190" max="8191" width="11.44140625" style="1" customWidth="1"/>
    <col min="8192" max="8192" width="16.109375" style="1" customWidth="1"/>
    <col min="8193" max="8193" width="8.33203125" style="1" customWidth="1"/>
    <col min="8194" max="8194" width="8.88671875" style="1" customWidth="1"/>
    <col min="8195" max="8195" width="10.33203125" style="1" customWidth="1"/>
    <col min="8196" max="8196" width="15.21875" style="1" customWidth="1"/>
    <col min="8197" max="8197" width="15.77734375" style="1" customWidth="1"/>
    <col min="8198" max="8199" width="15.21875" style="1" customWidth="1"/>
    <col min="8200" max="8200" width="16.33203125" style="1" customWidth="1"/>
    <col min="8201" max="8201" width="15.21875" style="1" customWidth="1"/>
    <col min="8202" max="8202" width="15.109375" style="1" customWidth="1"/>
    <col min="8203" max="8203" width="13.44140625" style="1" customWidth="1"/>
    <col min="8204" max="8205" width="11.44140625" style="1" customWidth="1"/>
    <col min="8206" max="8206" width="13.44140625" style="1" customWidth="1"/>
    <col min="8207" max="8445" width="11.44140625" style="1"/>
    <col min="8446" max="8447" width="11.44140625" style="1" customWidth="1"/>
    <col min="8448" max="8448" width="16.109375" style="1" customWidth="1"/>
    <col min="8449" max="8449" width="8.33203125" style="1" customWidth="1"/>
    <col min="8450" max="8450" width="8.88671875" style="1" customWidth="1"/>
    <col min="8451" max="8451" width="10.33203125" style="1" customWidth="1"/>
    <col min="8452" max="8452" width="15.21875" style="1" customWidth="1"/>
    <col min="8453" max="8453" width="15.77734375" style="1" customWidth="1"/>
    <col min="8454" max="8455" width="15.21875" style="1" customWidth="1"/>
    <col min="8456" max="8456" width="16.33203125" style="1" customWidth="1"/>
    <col min="8457" max="8457" width="15.21875" style="1" customWidth="1"/>
    <col min="8458" max="8458" width="15.109375" style="1" customWidth="1"/>
    <col min="8459" max="8459" width="13.44140625" style="1" customWidth="1"/>
    <col min="8460" max="8461" width="11.44140625" style="1" customWidth="1"/>
    <col min="8462" max="8462" width="13.44140625" style="1" customWidth="1"/>
    <col min="8463" max="8701" width="11.44140625" style="1"/>
    <col min="8702" max="8703" width="11.44140625" style="1" customWidth="1"/>
    <col min="8704" max="8704" width="16.109375" style="1" customWidth="1"/>
    <col min="8705" max="8705" width="8.33203125" style="1" customWidth="1"/>
    <col min="8706" max="8706" width="8.88671875" style="1" customWidth="1"/>
    <col min="8707" max="8707" width="10.33203125" style="1" customWidth="1"/>
    <col min="8708" max="8708" width="15.21875" style="1" customWidth="1"/>
    <col min="8709" max="8709" width="15.77734375" style="1" customWidth="1"/>
    <col min="8710" max="8711" width="15.21875" style="1" customWidth="1"/>
    <col min="8712" max="8712" width="16.33203125" style="1" customWidth="1"/>
    <col min="8713" max="8713" width="15.21875" style="1" customWidth="1"/>
    <col min="8714" max="8714" width="15.109375" style="1" customWidth="1"/>
    <col min="8715" max="8715" width="13.44140625" style="1" customWidth="1"/>
    <col min="8716" max="8717" width="11.44140625" style="1" customWidth="1"/>
    <col min="8718" max="8718" width="13.44140625" style="1" customWidth="1"/>
    <col min="8719" max="8957" width="11.44140625" style="1"/>
    <col min="8958" max="8959" width="11.44140625" style="1" customWidth="1"/>
    <col min="8960" max="8960" width="16.109375" style="1" customWidth="1"/>
    <col min="8961" max="8961" width="8.33203125" style="1" customWidth="1"/>
    <col min="8962" max="8962" width="8.88671875" style="1" customWidth="1"/>
    <col min="8963" max="8963" width="10.33203125" style="1" customWidth="1"/>
    <col min="8964" max="8964" width="15.21875" style="1" customWidth="1"/>
    <col min="8965" max="8965" width="15.77734375" style="1" customWidth="1"/>
    <col min="8966" max="8967" width="15.21875" style="1" customWidth="1"/>
    <col min="8968" max="8968" width="16.33203125" style="1" customWidth="1"/>
    <col min="8969" max="8969" width="15.21875" style="1" customWidth="1"/>
    <col min="8970" max="8970" width="15.109375" style="1" customWidth="1"/>
    <col min="8971" max="8971" width="13.44140625" style="1" customWidth="1"/>
    <col min="8972" max="8973" width="11.44140625" style="1" customWidth="1"/>
    <col min="8974" max="8974" width="13.44140625" style="1" customWidth="1"/>
    <col min="8975" max="9213" width="11.44140625" style="1"/>
    <col min="9214" max="9215" width="11.44140625" style="1" customWidth="1"/>
    <col min="9216" max="9216" width="16.109375" style="1" customWidth="1"/>
    <col min="9217" max="9217" width="8.33203125" style="1" customWidth="1"/>
    <col min="9218" max="9218" width="8.88671875" style="1" customWidth="1"/>
    <col min="9219" max="9219" width="10.33203125" style="1" customWidth="1"/>
    <col min="9220" max="9220" width="15.21875" style="1" customWidth="1"/>
    <col min="9221" max="9221" width="15.77734375" style="1" customWidth="1"/>
    <col min="9222" max="9223" width="15.21875" style="1" customWidth="1"/>
    <col min="9224" max="9224" width="16.33203125" style="1" customWidth="1"/>
    <col min="9225" max="9225" width="15.21875" style="1" customWidth="1"/>
    <col min="9226" max="9226" width="15.109375" style="1" customWidth="1"/>
    <col min="9227" max="9227" width="13.44140625" style="1" customWidth="1"/>
    <col min="9228" max="9229" width="11.44140625" style="1" customWidth="1"/>
    <col min="9230" max="9230" width="13.44140625" style="1" customWidth="1"/>
    <col min="9231" max="9469" width="11.44140625" style="1"/>
    <col min="9470" max="9471" width="11.44140625" style="1" customWidth="1"/>
    <col min="9472" max="9472" width="16.109375" style="1" customWidth="1"/>
    <col min="9473" max="9473" width="8.33203125" style="1" customWidth="1"/>
    <col min="9474" max="9474" width="8.88671875" style="1" customWidth="1"/>
    <col min="9475" max="9475" width="10.33203125" style="1" customWidth="1"/>
    <col min="9476" max="9476" width="15.21875" style="1" customWidth="1"/>
    <col min="9477" max="9477" width="15.77734375" style="1" customWidth="1"/>
    <col min="9478" max="9479" width="15.21875" style="1" customWidth="1"/>
    <col min="9480" max="9480" width="16.33203125" style="1" customWidth="1"/>
    <col min="9481" max="9481" width="15.21875" style="1" customWidth="1"/>
    <col min="9482" max="9482" width="15.109375" style="1" customWidth="1"/>
    <col min="9483" max="9483" width="13.44140625" style="1" customWidth="1"/>
    <col min="9484" max="9485" width="11.44140625" style="1" customWidth="1"/>
    <col min="9486" max="9486" width="13.44140625" style="1" customWidth="1"/>
    <col min="9487" max="9725" width="11.44140625" style="1"/>
    <col min="9726" max="9727" width="11.44140625" style="1" customWidth="1"/>
    <col min="9728" max="9728" width="16.109375" style="1" customWidth="1"/>
    <col min="9729" max="9729" width="8.33203125" style="1" customWidth="1"/>
    <col min="9730" max="9730" width="8.88671875" style="1" customWidth="1"/>
    <col min="9731" max="9731" width="10.33203125" style="1" customWidth="1"/>
    <col min="9732" max="9732" width="15.21875" style="1" customWidth="1"/>
    <col min="9733" max="9733" width="15.77734375" style="1" customWidth="1"/>
    <col min="9734" max="9735" width="15.21875" style="1" customWidth="1"/>
    <col min="9736" max="9736" width="16.33203125" style="1" customWidth="1"/>
    <col min="9737" max="9737" width="15.21875" style="1" customWidth="1"/>
    <col min="9738" max="9738" width="15.109375" style="1" customWidth="1"/>
    <col min="9739" max="9739" width="13.44140625" style="1" customWidth="1"/>
    <col min="9740" max="9741" width="11.44140625" style="1" customWidth="1"/>
    <col min="9742" max="9742" width="13.44140625" style="1" customWidth="1"/>
    <col min="9743" max="9981" width="11.44140625" style="1"/>
    <col min="9982" max="9983" width="11.44140625" style="1" customWidth="1"/>
    <col min="9984" max="9984" width="16.109375" style="1" customWidth="1"/>
    <col min="9985" max="9985" width="8.33203125" style="1" customWidth="1"/>
    <col min="9986" max="9986" width="8.88671875" style="1" customWidth="1"/>
    <col min="9987" max="9987" width="10.33203125" style="1" customWidth="1"/>
    <col min="9988" max="9988" width="15.21875" style="1" customWidth="1"/>
    <col min="9989" max="9989" width="15.77734375" style="1" customWidth="1"/>
    <col min="9990" max="9991" width="15.21875" style="1" customWidth="1"/>
    <col min="9992" max="9992" width="16.33203125" style="1" customWidth="1"/>
    <col min="9993" max="9993" width="15.21875" style="1" customWidth="1"/>
    <col min="9994" max="9994" width="15.109375" style="1" customWidth="1"/>
    <col min="9995" max="9995" width="13.44140625" style="1" customWidth="1"/>
    <col min="9996" max="9997" width="11.44140625" style="1" customWidth="1"/>
    <col min="9998" max="9998" width="13.44140625" style="1" customWidth="1"/>
    <col min="9999" max="10237" width="11.44140625" style="1"/>
    <col min="10238" max="10239" width="11.44140625" style="1" customWidth="1"/>
    <col min="10240" max="10240" width="16.109375" style="1" customWidth="1"/>
    <col min="10241" max="10241" width="8.33203125" style="1" customWidth="1"/>
    <col min="10242" max="10242" width="8.88671875" style="1" customWidth="1"/>
    <col min="10243" max="10243" width="10.33203125" style="1" customWidth="1"/>
    <col min="10244" max="10244" width="15.21875" style="1" customWidth="1"/>
    <col min="10245" max="10245" width="15.77734375" style="1" customWidth="1"/>
    <col min="10246" max="10247" width="15.21875" style="1" customWidth="1"/>
    <col min="10248" max="10248" width="16.33203125" style="1" customWidth="1"/>
    <col min="10249" max="10249" width="15.21875" style="1" customWidth="1"/>
    <col min="10250" max="10250" width="15.109375" style="1" customWidth="1"/>
    <col min="10251" max="10251" width="13.44140625" style="1" customWidth="1"/>
    <col min="10252" max="10253" width="11.44140625" style="1" customWidth="1"/>
    <col min="10254" max="10254" width="13.44140625" style="1" customWidth="1"/>
    <col min="10255" max="10493" width="11.44140625" style="1"/>
    <col min="10494" max="10495" width="11.44140625" style="1" customWidth="1"/>
    <col min="10496" max="10496" width="16.109375" style="1" customWidth="1"/>
    <col min="10497" max="10497" width="8.33203125" style="1" customWidth="1"/>
    <col min="10498" max="10498" width="8.88671875" style="1" customWidth="1"/>
    <col min="10499" max="10499" width="10.33203125" style="1" customWidth="1"/>
    <col min="10500" max="10500" width="15.21875" style="1" customWidth="1"/>
    <col min="10501" max="10501" width="15.77734375" style="1" customWidth="1"/>
    <col min="10502" max="10503" width="15.21875" style="1" customWidth="1"/>
    <col min="10504" max="10504" width="16.33203125" style="1" customWidth="1"/>
    <col min="10505" max="10505" width="15.21875" style="1" customWidth="1"/>
    <col min="10506" max="10506" width="15.109375" style="1" customWidth="1"/>
    <col min="10507" max="10507" width="13.44140625" style="1" customWidth="1"/>
    <col min="10508" max="10509" width="11.44140625" style="1" customWidth="1"/>
    <col min="10510" max="10510" width="13.44140625" style="1" customWidth="1"/>
    <col min="10511" max="10749" width="11.44140625" style="1"/>
    <col min="10750" max="10751" width="11.44140625" style="1" customWidth="1"/>
    <col min="10752" max="10752" width="16.109375" style="1" customWidth="1"/>
    <col min="10753" max="10753" width="8.33203125" style="1" customWidth="1"/>
    <col min="10754" max="10754" width="8.88671875" style="1" customWidth="1"/>
    <col min="10755" max="10755" width="10.33203125" style="1" customWidth="1"/>
    <col min="10756" max="10756" width="15.21875" style="1" customWidth="1"/>
    <col min="10757" max="10757" width="15.77734375" style="1" customWidth="1"/>
    <col min="10758" max="10759" width="15.21875" style="1" customWidth="1"/>
    <col min="10760" max="10760" width="16.33203125" style="1" customWidth="1"/>
    <col min="10761" max="10761" width="15.21875" style="1" customWidth="1"/>
    <col min="10762" max="10762" width="15.109375" style="1" customWidth="1"/>
    <col min="10763" max="10763" width="13.44140625" style="1" customWidth="1"/>
    <col min="10764" max="10765" width="11.44140625" style="1" customWidth="1"/>
    <col min="10766" max="10766" width="13.44140625" style="1" customWidth="1"/>
    <col min="10767" max="11005" width="11.44140625" style="1"/>
    <col min="11006" max="11007" width="11.44140625" style="1" customWidth="1"/>
    <col min="11008" max="11008" width="16.109375" style="1" customWidth="1"/>
    <col min="11009" max="11009" width="8.33203125" style="1" customWidth="1"/>
    <col min="11010" max="11010" width="8.88671875" style="1" customWidth="1"/>
    <col min="11011" max="11011" width="10.33203125" style="1" customWidth="1"/>
    <col min="11012" max="11012" width="15.21875" style="1" customWidth="1"/>
    <col min="11013" max="11013" width="15.77734375" style="1" customWidth="1"/>
    <col min="11014" max="11015" width="15.21875" style="1" customWidth="1"/>
    <col min="11016" max="11016" width="16.33203125" style="1" customWidth="1"/>
    <col min="11017" max="11017" width="15.21875" style="1" customWidth="1"/>
    <col min="11018" max="11018" width="15.109375" style="1" customWidth="1"/>
    <col min="11019" max="11019" width="13.44140625" style="1" customWidth="1"/>
    <col min="11020" max="11021" width="11.44140625" style="1" customWidth="1"/>
    <col min="11022" max="11022" width="13.44140625" style="1" customWidth="1"/>
    <col min="11023" max="11261" width="11.44140625" style="1"/>
    <col min="11262" max="11263" width="11.44140625" style="1" customWidth="1"/>
    <col min="11264" max="11264" width="16.109375" style="1" customWidth="1"/>
    <col min="11265" max="11265" width="8.33203125" style="1" customWidth="1"/>
    <col min="11266" max="11266" width="8.88671875" style="1" customWidth="1"/>
    <col min="11267" max="11267" width="10.33203125" style="1" customWidth="1"/>
    <col min="11268" max="11268" width="15.21875" style="1" customWidth="1"/>
    <col min="11269" max="11269" width="15.77734375" style="1" customWidth="1"/>
    <col min="11270" max="11271" width="15.21875" style="1" customWidth="1"/>
    <col min="11272" max="11272" width="16.33203125" style="1" customWidth="1"/>
    <col min="11273" max="11273" width="15.21875" style="1" customWidth="1"/>
    <col min="11274" max="11274" width="15.109375" style="1" customWidth="1"/>
    <col min="11275" max="11275" width="13.44140625" style="1" customWidth="1"/>
    <col min="11276" max="11277" width="11.44140625" style="1" customWidth="1"/>
    <col min="11278" max="11278" width="13.44140625" style="1" customWidth="1"/>
    <col min="11279" max="11517" width="11.44140625" style="1"/>
    <col min="11518" max="11519" width="11.44140625" style="1" customWidth="1"/>
    <col min="11520" max="11520" width="16.109375" style="1" customWidth="1"/>
    <col min="11521" max="11521" width="8.33203125" style="1" customWidth="1"/>
    <col min="11522" max="11522" width="8.88671875" style="1" customWidth="1"/>
    <col min="11523" max="11523" width="10.33203125" style="1" customWidth="1"/>
    <col min="11524" max="11524" width="15.21875" style="1" customWidth="1"/>
    <col min="11525" max="11525" width="15.77734375" style="1" customWidth="1"/>
    <col min="11526" max="11527" width="15.21875" style="1" customWidth="1"/>
    <col min="11528" max="11528" width="16.33203125" style="1" customWidth="1"/>
    <col min="11529" max="11529" width="15.21875" style="1" customWidth="1"/>
    <col min="11530" max="11530" width="15.109375" style="1" customWidth="1"/>
    <col min="11531" max="11531" width="13.44140625" style="1" customWidth="1"/>
    <col min="11532" max="11533" width="11.44140625" style="1" customWidth="1"/>
    <col min="11534" max="11534" width="13.44140625" style="1" customWidth="1"/>
    <col min="11535" max="11773" width="11.44140625" style="1"/>
    <col min="11774" max="11775" width="11.44140625" style="1" customWidth="1"/>
    <col min="11776" max="11776" width="16.109375" style="1" customWidth="1"/>
    <col min="11777" max="11777" width="8.33203125" style="1" customWidth="1"/>
    <col min="11778" max="11778" width="8.88671875" style="1" customWidth="1"/>
    <col min="11779" max="11779" width="10.33203125" style="1" customWidth="1"/>
    <col min="11780" max="11780" width="15.21875" style="1" customWidth="1"/>
    <col min="11781" max="11781" width="15.77734375" style="1" customWidth="1"/>
    <col min="11782" max="11783" width="15.21875" style="1" customWidth="1"/>
    <col min="11784" max="11784" width="16.33203125" style="1" customWidth="1"/>
    <col min="11785" max="11785" width="15.21875" style="1" customWidth="1"/>
    <col min="11786" max="11786" width="15.109375" style="1" customWidth="1"/>
    <col min="11787" max="11787" width="13.44140625" style="1" customWidth="1"/>
    <col min="11788" max="11789" width="11.44140625" style="1" customWidth="1"/>
    <col min="11790" max="11790" width="13.44140625" style="1" customWidth="1"/>
    <col min="11791" max="12029" width="11.44140625" style="1"/>
    <col min="12030" max="12031" width="11.44140625" style="1" customWidth="1"/>
    <col min="12032" max="12032" width="16.109375" style="1" customWidth="1"/>
    <col min="12033" max="12033" width="8.33203125" style="1" customWidth="1"/>
    <col min="12034" max="12034" width="8.88671875" style="1" customWidth="1"/>
    <col min="12035" max="12035" width="10.33203125" style="1" customWidth="1"/>
    <col min="12036" max="12036" width="15.21875" style="1" customWidth="1"/>
    <col min="12037" max="12037" width="15.77734375" style="1" customWidth="1"/>
    <col min="12038" max="12039" width="15.21875" style="1" customWidth="1"/>
    <col min="12040" max="12040" width="16.33203125" style="1" customWidth="1"/>
    <col min="12041" max="12041" width="15.21875" style="1" customWidth="1"/>
    <col min="12042" max="12042" width="15.109375" style="1" customWidth="1"/>
    <col min="12043" max="12043" width="13.44140625" style="1" customWidth="1"/>
    <col min="12044" max="12045" width="11.44140625" style="1" customWidth="1"/>
    <col min="12046" max="12046" width="13.44140625" style="1" customWidth="1"/>
    <col min="12047" max="12285" width="11.44140625" style="1"/>
    <col min="12286" max="12287" width="11.44140625" style="1" customWidth="1"/>
    <col min="12288" max="12288" width="16.109375" style="1" customWidth="1"/>
    <col min="12289" max="12289" width="8.33203125" style="1" customWidth="1"/>
    <col min="12290" max="12290" width="8.88671875" style="1" customWidth="1"/>
    <col min="12291" max="12291" width="10.33203125" style="1" customWidth="1"/>
    <col min="12292" max="12292" width="15.21875" style="1" customWidth="1"/>
    <col min="12293" max="12293" width="15.77734375" style="1" customWidth="1"/>
    <col min="12294" max="12295" width="15.21875" style="1" customWidth="1"/>
    <col min="12296" max="12296" width="16.33203125" style="1" customWidth="1"/>
    <col min="12297" max="12297" width="15.21875" style="1" customWidth="1"/>
    <col min="12298" max="12298" width="15.109375" style="1" customWidth="1"/>
    <col min="12299" max="12299" width="13.44140625" style="1" customWidth="1"/>
    <col min="12300" max="12301" width="11.44140625" style="1" customWidth="1"/>
    <col min="12302" max="12302" width="13.44140625" style="1" customWidth="1"/>
    <col min="12303" max="12541" width="11.44140625" style="1"/>
    <col min="12542" max="12543" width="11.44140625" style="1" customWidth="1"/>
    <col min="12544" max="12544" width="16.109375" style="1" customWidth="1"/>
    <col min="12545" max="12545" width="8.33203125" style="1" customWidth="1"/>
    <col min="12546" max="12546" width="8.88671875" style="1" customWidth="1"/>
    <col min="12547" max="12547" width="10.33203125" style="1" customWidth="1"/>
    <col min="12548" max="12548" width="15.21875" style="1" customWidth="1"/>
    <col min="12549" max="12549" width="15.77734375" style="1" customWidth="1"/>
    <col min="12550" max="12551" width="15.21875" style="1" customWidth="1"/>
    <col min="12552" max="12552" width="16.33203125" style="1" customWidth="1"/>
    <col min="12553" max="12553" width="15.21875" style="1" customWidth="1"/>
    <col min="12554" max="12554" width="15.109375" style="1" customWidth="1"/>
    <col min="12555" max="12555" width="13.44140625" style="1" customWidth="1"/>
    <col min="12556" max="12557" width="11.44140625" style="1" customWidth="1"/>
    <col min="12558" max="12558" width="13.44140625" style="1" customWidth="1"/>
    <col min="12559" max="12797" width="11.44140625" style="1"/>
    <col min="12798" max="12799" width="11.44140625" style="1" customWidth="1"/>
    <col min="12800" max="12800" width="16.109375" style="1" customWidth="1"/>
    <col min="12801" max="12801" width="8.33203125" style="1" customWidth="1"/>
    <col min="12802" max="12802" width="8.88671875" style="1" customWidth="1"/>
    <col min="12803" max="12803" width="10.33203125" style="1" customWidth="1"/>
    <col min="12804" max="12804" width="15.21875" style="1" customWidth="1"/>
    <col min="12805" max="12805" width="15.77734375" style="1" customWidth="1"/>
    <col min="12806" max="12807" width="15.21875" style="1" customWidth="1"/>
    <col min="12808" max="12808" width="16.33203125" style="1" customWidth="1"/>
    <col min="12809" max="12809" width="15.21875" style="1" customWidth="1"/>
    <col min="12810" max="12810" width="15.109375" style="1" customWidth="1"/>
    <col min="12811" max="12811" width="13.44140625" style="1" customWidth="1"/>
    <col min="12812" max="12813" width="11.44140625" style="1" customWidth="1"/>
    <col min="12814" max="12814" width="13.44140625" style="1" customWidth="1"/>
    <col min="12815" max="13053" width="11.44140625" style="1"/>
    <col min="13054" max="13055" width="11.44140625" style="1" customWidth="1"/>
    <col min="13056" max="13056" width="16.109375" style="1" customWidth="1"/>
    <col min="13057" max="13057" width="8.33203125" style="1" customWidth="1"/>
    <col min="13058" max="13058" width="8.88671875" style="1" customWidth="1"/>
    <col min="13059" max="13059" width="10.33203125" style="1" customWidth="1"/>
    <col min="13060" max="13060" width="15.21875" style="1" customWidth="1"/>
    <col min="13061" max="13061" width="15.77734375" style="1" customWidth="1"/>
    <col min="13062" max="13063" width="15.21875" style="1" customWidth="1"/>
    <col min="13064" max="13064" width="16.33203125" style="1" customWidth="1"/>
    <col min="13065" max="13065" width="15.21875" style="1" customWidth="1"/>
    <col min="13066" max="13066" width="15.109375" style="1" customWidth="1"/>
    <col min="13067" max="13067" width="13.44140625" style="1" customWidth="1"/>
    <col min="13068" max="13069" width="11.44140625" style="1" customWidth="1"/>
    <col min="13070" max="13070" width="13.44140625" style="1" customWidth="1"/>
    <col min="13071" max="13309" width="11.44140625" style="1"/>
    <col min="13310" max="13311" width="11.44140625" style="1" customWidth="1"/>
    <col min="13312" max="13312" width="16.109375" style="1" customWidth="1"/>
    <col min="13313" max="13313" width="8.33203125" style="1" customWidth="1"/>
    <col min="13314" max="13314" width="8.88671875" style="1" customWidth="1"/>
    <col min="13315" max="13315" width="10.33203125" style="1" customWidth="1"/>
    <col min="13316" max="13316" width="15.21875" style="1" customWidth="1"/>
    <col min="13317" max="13317" width="15.77734375" style="1" customWidth="1"/>
    <col min="13318" max="13319" width="15.21875" style="1" customWidth="1"/>
    <col min="13320" max="13320" width="16.33203125" style="1" customWidth="1"/>
    <col min="13321" max="13321" width="15.21875" style="1" customWidth="1"/>
    <col min="13322" max="13322" width="15.109375" style="1" customWidth="1"/>
    <col min="13323" max="13323" width="13.44140625" style="1" customWidth="1"/>
    <col min="13324" max="13325" width="11.44140625" style="1" customWidth="1"/>
    <col min="13326" max="13326" width="13.44140625" style="1" customWidth="1"/>
    <col min="13327" max="13565" width="11.44140625" style="1"/>
    <col min="13566" max="13567" width="11.44140625" style="1" customWidth="1"/>
    <col min="13568" max="13568" width="16.109375" style="1" customWidth="1"/>
    <col min="13569" max="13569" width="8.33203125" style="1" customWidth="1"/>
    <col min="13570" max="13570" width="8.88671875" style="1" customWidth="1"/>
    <col min="13571" max="13571" width="10.33203125" style="1" customWidth="1"/>
    <col min="13572" max="13572" width="15.21875" style="1" customWidth="1"/>
    <col min="13573" max="13573" width="15.77734375" style="1" customWidth="1"/>
    <col min="13574" max="13575" width="15.21875" style="1" customWidth="1"/>
    <col min="13576" max="13576" width="16.33203125" style="1" customWidth="1"/>
    <col min="13577" max="13577" width="15.21875" style="1" customWidth="1"/>
    <col min="13578" max="13578" width="15.109375" style="1" customWidth="1"/>
    <col min="13579" max="13579" width="13.44140625" style="1" customWidth="1"/>
    <col min="13580" max="13581" width="11.44140625" style="1" customWidth="1"/>
    <col min="13582" max="13582" width="13.44140625" style="1" customWidth="1"/>
    <col min="13583" max="13821" width="11.44140625" style="1"/>
    <col min="13822" max="13823" width="11.44140625" style="1" customWidth="1"/>
    <col min="13824" max="13824" width="16.109375" style="1" customWidth="1"/>
    <col min="13825" max="13825" width="8.33203125" style="1" customWidth="1"/>
    <col min="13826" max="13826" width="8.88671875" style="1" customWidth="1"/>
    <col min="13827" max="13827" width="10.33203125" style="1" customWidth="1"/>
    <col min="13828" max="13828" width="15.21875" style="1" customWidth="1"/>
    <col min="13829" max="13829" width="15.77734375" style="1" customWidth="1"/>
    <col min="13830" max="13831" width="15.21875" style="1" customWidth="1"/>
    <col min="13832" max="13832" width="16.33203125" style="1" customWidth="1"/>
    <col min="13833" max="13833" width="15.21875" style="1" customWidth="1"/>
    <col min="13834" max="13834" width="15.109375" style="1" customWidth="1"/>
    <col min="13835" max="13835" width="13.44140625" style="1" customWidth="1"/>
    <col min="13836" max="13837" width="11.44140625" style="1" customWidth="1"/>
    <col min="13838" max="13838" width="13.44140625" style="1" customWidth="1"/>
    <col min="13839" max="14077" width="11.44140625" style="1"/>
    <col min="14078" max="14079" width="11.44140625" style="1" customWidth="1"/>
    <col min="14080" max="14080" width="16.109375" style="1" customWidth="1"/>
    <col min="14081" max="14081" width="8.33203125" style="1" customWidth="1"/>
    <col min="14082" max="14082" width="8.88671875" style="1" customWidth="1"/>
    <col min="14083" max="14083" width="10.33203125" style="1" customWidth="1"/>
    <col min="14084" max="14084" width="15.21875" style="1" customWidth="1"/>
    <col min="14085" max="14085" width="15.77734375" style="1" customWidth="1"/>
    <col min="14086" max="14087" width="15.21875" style="1" customWidth="1"/>
    <col min="14088" max="14088" width="16.33203125" style="1" customWidth="1"/>
    <col min="14089" max="14089" width="15.21875" style="1" customWidth="1"/>
    <col min="14090" max="14090" width="15.109375" style="1" customWidth="1"/>
    <col min="14091" max="14091" width="13.44140625" style="1" customWidth="1"/>
    <col min="14092" max="14093" width="11.44140625" style="1" customWidth="1"/>
    <col min="14094" max="14094" width="13.44140625" style="1" customWidth="1"/>
    <col min="14095" max="14333" width="11.44140625" style="1"/>
    <col min="14334" max="14335" width="11.44140625" style="1" customWidth="1"/>
    <col min="14336" max="14336" width="16.109375" style="1" customWidth="1"/>
    <col min="14337" max="14337" width="8.33203125" style="1" customWidth="1"/>
    <col min="14338" max="14338" width="8.88671875" style="1" customWidth="1"/>
    <col min="14339" max="14339" width="10.33203125" style="1" customWidth="1"/>
    <col min="14340" max="14340" width="15.21875" style="1" customWidth="1"/>
    <col min="14341" max="14341" width="15.77734375" style="1" customWidth="1"/>
    <col min="14342" max="14343" width="15.21875" style="1" customWidth="1"/>
    <col min="14344" max="14344" width="16.33203125" style="1" customWidth="1"/>
    <col min="14345" max="14345" width="15.21875" style="1" customWidth="1"/>
    <col min="14346" max="14346" width="15.109375" style="1" customWidth="1"/>
    <col min="14347" max="14347" width="13.44140625" style="1" customWidth="1"/>
    <col min="14348" max="14349" width="11.44140625" style="1" customWidth="1"/>
    <col min="14350" max="14350" width="13.44140625" style="1" customWidth="1"/>
    <col min="14351" max="14589" width="11.44140625" style="1"/>
    <col min="14590" max="14591" width="11.44140625" style="1" customWidth="1"/>
    <col min="14592" max="14592" width="16.109375" style="1" customWidth="1"/>
    <col min="14593" max="14593" width="8.33203125" style="1" customWidth="1"/>
    <col min="14594" max="14594" width="8.88671875" style="1" customWidth="1"/>
    <col min="14595" max="14595" width="10.33203125" style="1" customWidth="1"/>
    <col min="14596" max="14596" width="15.21875" style="1" customWidth="1"/>
    <col min="14597" max="14597" width="15.77734375" style="1" customWidth="1"/>
    <col min="14598" max="14599" width="15.21875" style="1" customWidth="1"/>
    <col min="14600" max="14600" width="16.33203125" style="1" customWidth="1"/>
    <col min="14601" max="14601" width="15.21875" style="1" customWidth="1"/>
    <col min="14602" max="14602" width="15.109375" style="1" customWidth="1"/>
    <col min="14603" max="14603" width="13.44140625" style="1" customWidth="1"/>
    <col min="14604" max="14605" width="11.44140625" style="1" customWidth="1"/>
    <col min="14606" max="14606" width="13.44140625" style="1" customWidth="1"/>
    <col min="14607" max="14845" width="11.44140625" style="1"/>
    <col min="14846" max="14847" width="11.44140625" style="1" customWidth="1"/>
    <col min="14848" max="14848" width="16.109375" style="1" customWidth="1"/>
    <col min="14849" max="14849" width="8.33203125" style="1" customWidth="1"/>
    <col min="14850" max="14850" width="8.88671875" style="1" customWidth="1"/>
    <col min="14851" max="14851" width="10.33203125" style="1" customWidth="1"/>
    <col min="14852" max="14852" width="15.21875" style="1" customWidth="1"/>
    <col min="14853" max="14853" width="15.77734375" style="1" customWidth="1"/>
    <col min="14854" max="14855" width="15.21875" style="1" customWidth="1"/>
    <col min="14856" max="14856" width="16.33203125" style="1" customWidth="1"/>
    <col min="14857" max="14857" width="15.21875" style="1" customWidth="1"/>
    <col min="14858" max="14858" width="15.109375" style="1" customWidth="1"/>
    <col min="14859" max="14859" width="13.44140625" style="1" customWidth="1"/>
    <col min="14860" max="14861" width="11.44140625" style="1" customWidth="1"/>
    <col min="14862" max="14862" width="13.44140625" style="1" customWidth="1"/>
    <col min="14863" max="15101" width="11.44140625" style="1"/>
    <col min="15102" max="15103" width="11.44140625" style="1" customWidth="1"/>
    <col min="15104" max="15104" width="16.109375" style="1" customWidth="1"/>
    <col min="15105" max="15105" width="8.33203125" style="1" customWidth="1"/>
    <col min="15106" max="15106" width="8.88671875" style="1" customWidth="1"/>
    <col min="15107" max="15107" width="10.33203125" style="1" customWidth="1"/>
    <col min="15108" max="15108" width="15.21875" style="1" customWidth="1"/>
    <col min="15109" max="15109" width="15.77734375" style="1" customWidth="1"/>
    <col min="15110" max="15111" width="15.21875" style="1" customWidth="1"/>
    <col min="15112" max="15112" width="16.33203125" style="1" customWidth="1"/>
    <col min="15113" max="15113" width="15.21875" style="1" customWidth="1"/>
    <col min="15114" max="15114" width="15.109375" style="1" customWidth="1"/>
    <col min="15115" max="15115" width="13.44140625" style="1" customWidth="1"/>
    <col min="15116" max="15117" width="11.44140625" style="1" customWidth="1"/>
    <col min="15118" max="15118" width="13.44140625" style="1" customWidth="1"/>
    <col min="15119" max="15357" width="11.44140625" style="1"/>
    <col min="15358" max="15359" width="11.44140625" style="1" customWidth="1"/>
    <col min="15360" max="15360" width="16.109375" style="1" customWidth="1"/>
    <col min="15361" max="15361" width="8.33203125" style="1" customWidth="1"/>
    <col min="15362" max="15362" width="8.88671875" style="1" customWidth="1"/>
    <col min="15363" max="15363" width="10.33203125" style="1" customWidth="1"/>
    <col min="15364" max="15364" width="15.21875" style="1" customWidth="1"/>
    <col min="15365" max="15365" width="15.77734375" style="1" customWidth="1"/>
    <col min="15366" max="15367" width="15.21875" style="1" customWidth="1"/>
    <col min="15368" max="15368" width="16.33203125" style="1" customWidth="1"/>
    <col min="15369" max="15369" width="15.21875" style="1" customWidth="1"/>
    <col min="15370" max="15370" width="15.109375" style="1" customWidth="1"/>
    <col min="15371" max="15371" width="13.44140625" style="1" customWidth="1"/>
    <col min="15372" max="15373" width="11.44140625" style="1" customWidth="1"/>
    <col min="15374" max="15374" width="13.44140625" style="1" customWidth="1"/>
    <col min="15375" max="15613" width="11.44140625" style="1"/>
    <col min="15614" max="15615" width="11.44140625" style="1" customWidth="1"/>
    <col min="15616" max="15616" width="16.109375" style="1" customWidth="1"/>
    <col min="15617" max="15617" width="8.33203125" style="1" customWidth="1"/>
    <col min="15618" max="15618" width="8.88671875" style="1" customWidth="1"/>
    <col min="15619" max="15619" width="10.33203125" style="1" customWidth="1"/>
    <col min="15620" max="15620" width="15.21875" style="1" customWidth="1"/>
    <col min="15621" max="15621" width="15.77734375" style="1" customWidth="1"/>
    <col min="15622" max="15623" width="15.21875" style="1" customWidth="1"/>
    <col min="15624" max="15624" width="16.33203125" style="1" customWidth="1"/>
    <col min="15625" max="15625" width="15.21875" style="1" customWidth="1"/>
    <col min="15626" max="15626" width="15.109375" style="1" customWidth="1"/>
    <col min="15627" max="15627" width="13.44140625" style="1" customWidth="1"/>
    <col min="15628" max="15629" width="11.44140625" style="1" customWidth="1"/>
    <col min="15630" max="15630" width="13.44140625" style="1" customWidth="1"/>
    <col min="15631" max="15869" width="11.44140625" style="1"/>
    <col min="15870" max="15871" width="11.44140625" style="1" customWidth="1"/>
    <col min="15872" max="15872" width="16.109375" style="1" customWidth="1"/>
    <col min="15873" max="15873" width="8.33203125" style="1" customWidth="1"/>
    <col min="15874" max="15874" width="8.88671875" style="1" customWidth="1"/>
    <col min="15875" max="15875" width="10.33203125" style="1" customWidth="1"/>
    <col min="15876" max="15876" width="15.21875" style="1" customWidth="1"/>
    <col min="15877" max="15877" width="15.77734375" style="1" customWidth="1"/>
    <col min="15878" max="15879" width="15.21875" style="1" customWidth="1"/>
    <col min="15880" max="15880" width="16.33203125" style="1" customWidth="1"/>
    <col min="15881" max="15881" width="15.21875" style="1" customWidth="1"/>
    <col min="15882" max="15882" width="15.109375" style="1" customWidth="1"/>
    <col min="15883" max="15883" width="13.44140625" style="1" customWidth="1"/>
    <col min="15884" max="15885" width="11.44140625" style="1" customWidth="1"/>
    <col min="15886" max="15886" width="13.44140625" style="1" customWidth="1"/>
    <col min="15887" max="16125" width="11.44140625" style="1"/>
    <col min="16126" max="16127" width="11.44140625" style="1" customWidth="1"/>
    <col min="16128" max="16128" width="16.109375" style="1" customWidth="1"/>
    <col min="16129" max="16129" width="8.33203125" style="1" customWidth="1"/>
    <col min="16130" max="16130" width="8.88671875" style="1" customWidth="1"/>
    <col min="16131" max="16131" width="10.33203125" style="1" customWidth="1"/>
    <col min="16132" max="16132" width="15.21875" style="1" customWidth="1"/>
    <col min="16133" max="16133" width="15.77734375" style="1" customWidth="1"/>
    <col min="16134" max="16135" width="15.21875" style="1" customWidth="1"/>
    <col min="16136" max="16136" width="16.33203125" style="1" customWidth="1"/>
    <col min="16137" max="16137" width="15.21875" style="1" customWidth="1"/>
    <col min="16138" max="16138" width="15.109375" style="1" customWidth="1"/>
    <col min="16139" max="16139" width="13.44140625" style="1" customWidth="1"/>
    <col min="16140" max="16141" width="11.44140625" style="1" customWidth="1"/>
    <col min="16142" max="16142" width="13.44140625" style="1" customWidth="1"/>
    <col min="16143" max="16384" width="11.44140625" style="1"/>
  </cols>
  <sheetData>
    <row r="1" spans="1:16384" ht="12.75" customHeight="1" thickBot="1" x14ac:dyDescent="0.25">
      <c r="A1" s="45"/>
      <c r="B1" s="45"/>
      <c r="C1" s="171" t="s">
        <v>45</v>
      </c>
      <c r="D1" s="259" t="str">
        <f>Recip_Name</f>
        <v>Recipient Name</v>
      </c>
      <c r="E1" s="259"/>
      <c r="F1" s="259"/>
      <c r="G1" s="304" t="s">
        <v>5</v>
      </c>
      <c r="H1" s="305"/>
      <c r="I1" s="306" t="s">
        <v>286</v>
      </c>
      <c r="J1" s="307"/>
      <c r="L1" s="172" t="s">
        <v>243</v>
      </c>
      <c r="M1" s="249">
        <f>VALUE(RIGHT($I$1,10))</f>
        <v>43465</v>
      </c>
    </row>
    <row r="2" spans="1:16384" ht="25.5" x14ac:dyDescent="0.2">
      <c r="A2" s="45"/>
      <c r="B2" s="45"/>
      <c r="C2" s="186" t="s">
        <v>269</v>
      </c>
      <c r="D2" s="259" t="str">
        <f>AwardNum</f>
        <v>DE-EE000XXXX (non-lab) or XXXXX (lab award)</v>
      </c>
      <c r="E2" s="259"/>
      <c r="F2" s="259"/>
      <c r="I2" s="308" t="s">
        <v>6</v>
      </c>
      <c r="J2" s="308"/>
    </row>
    <row r="3" spans="1:16384" s="5" customFormat="1" x14ac:dyDescent="0.3">
      <c r="A3" s="46" t="s">
        <v>7</v>
      </c>
      <c r="B3" s="46"/>
      <c r="C3" s="46"/>
      <c r="D3" s="47"/>
      <c r="E3" s="47"/>
      <c r="F3" s="48"/>
      <c r="G3" s="48"/>
      <c r="H3" s="49"/>
      <c r="I3" s="50"/>
      <c r="J3" s="6"/>
      <c r="K3" s="6"/>
      <c r="L3" s="6"/>
      <c r="M3" s="6"/>
    </row>
    <row r="4" spans="1:16384" s="7" customFormat="1" ht="25.5" customHeight="1" x14ac:dyDescent="0.3">
      <c r="A4" s="298" t="s">
        <v>272</v>
      </c>
      <c r="B4" s="298"/>
      <c r="C4" s="298"/>
      <c r="D4" s="298"/>
      <c r="E4" s="298"/>
      <c r="F4" s="298"/>
      <c r="G4" s="298"/>
      <c r="H4" s="298"/>
      <c r="I4" s="298"/>
      <c r="J4" s="298"/>
      <c r="K4" s="298"/>
      <c r="L4" s="298"/>
      <c r="M4" s="298"/>
      <c r="N4" s="298"/>
      <c r="O4" s="298"/>
      <c r="P4" s="298"/>
      <c r="Q4" s="298"/>
      <c r="R4" s="298"/>
      <c r="S4" s="298"/>
      <c r="T4" s="298"/>
      <c r="U4" s="298"/>
      <c r="V4" s="298"/>
      <c r="W4" s="298"/>
      <c r="X4" s="298"/>
      <c r="Y4" s="298"/>
      <c r="Z4" s="298"/>
      <c r="AA4" s="298"/>
      <c r="AB4" s="298"/>
      <c r="AC4" s="298"/>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c r="BE4" s="298"/>
      <c r="BF4" s="298"/>
      <c r="BG4" s="298"/>
      <c r="BH4" s="298"/>
      <c r="BI4" s="298"/>
      <c r="BJ4" s="298"/>
      <c r="BK4" s="298"/>
      <c r="BL4" s="298"/>
      <c r="BM4" s="298"/>
      <c r="BN4" s="298"/>
      <c r="BO4" s="298"/>
      <c r="BP4" s="298"/>
      <c r="BQ4" s="298"/>
      <c r="BR4" s="298"/>
      <c r="BS4" s="298"/>
      <c r="BT4" s="298"/>
      <c r="BU4" s="298"/>
      <c r="BV4" s="298"/>
      <c r="BW4" s="298"/>
      <c r="BX4" s="298"/>
      <c r="BY4" s="298"/>
      <c r="BZ4" s="298"/>
      <c r="CA4" s="298"/>
      <c r="CB4" s="298"/>
      <c r="CC4" s="298"/>
      <c r="CD4" s="298"/>
      <c r="CE4" s="298"/>
      <c r="CF4" s="298"/>
      <c r="CG4" s="298"/>
      <c r="CH4" s="298"/>
      <c r="CI4" s="298"/>
      <c r="CJ4" s="298"/>
      <c r="CK4" s="298"/>
      <c r="CL4" s="298"/>
      <c r="CM4" s="298"/>
      <c r="CN4" s="298"/>
      <c r="CO4" s="298"/>
      <c r="CP4" s="298"/>
      <c r="CQ4" s="298"/>
      <c r="CR4" s="298"/>
      <c r="CS4" s="298"/>
      <c r="CT4" s="298"/>
      <c r="CU4" s="298"/>
      <c r="CV4" s="298"/>
      <c r="CW4" s="298"/>
      <c r="CX4" s="298"/>
      <c r="CY4" s="298"/>
      <c r="CZ4" s="298"/>
      <c r="DA4" s="298"/>
      <c r="DB4" s="298"/>
      <c r="DC4" s="298"/>
      <c r="DD4" s="298"/>
      <c r="DE4" s="298"/>
      <c r="DF4" s="298"/>
      <c r="DG4" s="298"/>
      <c r="DH4" s="298"/>
      <c r="DI4" s="298"/>
      <c r="DJ4" s="298"/>
      <c r="DK4" s="298"/>
      <c r="DL4" s="298"/>
      <c r="DM4" s="298"/>
      <c r="DN4" s="298"/>
      <c r="DO4" s="298"/>
      <c r="DP4" s="298"/>
      <c r="DQ4" s="298"/>
      <c r="DR4" s="298"/>
      <c r="DS4" s="298"/>
      <c r="DT4" s="298"/>
      <c r="DU4" s="298"/>
      <c r="DV4" s="298"/>
      <c r="DW4" s="298"/>
      <c r="DX4" s="298"/>
      <c r="DY4" s="298"/>
      <c r="DZ4" s="298"/>
      <c r="EA4" s="298"/>
      <c r="EB4" s="298"/>
      <c r="EC4" s="298"/>
      <c r="ED4" s="298"/>
      <c r="EE4" s="298"/>
      <c r="EF4" s="298"/>
      <c r="EG4" s="298"/>
      <c r="EH4" s="298"/>
      <c r="EI4" s="298"/>
      <c r="EJ4" s="298"/>
      <c r="EK4" s="298"/>
      <c r="EL4" s="298"/>
      <c r="EM4" s="298"/>
      <c r="EN4" s="298"/>
      <c r="EO4" s="298"/>
      <c r="EP4" s="298"/>
      <c r="EQ4" s="298"/>
      <c r="ER4" s="298"/>
      <c r="ES4" s="298"/>
      <c r="ET4" s="298"/>
      <c r="EU4" s="298"/>
      <c r="EV4" s="298"/>
      <c r="EW4" s="298"/>
      <c r="EX4" s="298"/>
      <c r="EY4" s="298"/>
      <c r="EZ4" s="298"/>
      <c r="FA4" s="298"/>
      <c r="FB4" s="298"/>
      <c r="FC4" s="298"/>
      <c r="FD4" s="298"/>
      <c r="FE4" s="298"/>
      <c r="FF4" s="298"/>
      <c r="FG4" s="298"/>
      <c r="FH4" s="298"/>
      <c r="FI4" s="298"/>
      <c r="FJ4" s="298"/>
      <c r="FK4" s="298"/>
      <c r="FL4" s="298"/>
      <c r="FM4" s="298"/>
      <c r="FN4" s="298"/>
      <c r="FO4" s="298"/>
      <c r="FP4" s="298"/>
      <c r="FQ4" s="298"/>
      <c r="FR4" s="298"/>
      <c r="FS4" s="298"/>
      <c r="FT4" s="298"/>
      <c r="FU4" s="298"/>
      <c r="FV4" s="298"/>
      <c r="FW4" s="298"/>
      <c r="FX4" s="298"/>
      <c r="FY4" s="298"/>
      <c r="FZ4" s="298"/>
      <c r="GA4" s="298"/>
      <c r="GB4" s="298"/>
      <c r="GC4" s="298"/>
      <c r="GD4" s="298"/>
      <c r="GE4" s="298"/>
      <c r="GF4" s="298"/>
      <c r="GG4" s="298"/>
      <c r="GH4" s="298"/>
      <c r="GI4" s="298"/>
      <c r="GJ4" s="298"/>
      <c r="GK4" s="298"/>
      <c r="GL4" s="298"/>
      <c r="GM4" s="298"/>
      <c r="GN4" s="298"/>
      <c r="GO4" s="298"/>
      <c r="GP4" s="298"/>
      <c r="GQ4" s="298"/>
      <c r="GR4" s="298"/>
      <c r="GS4" s="298"/>
      <c r="GT4" s="298"/>
      <c r="GU4" s="298"/>
      <c r="GV4" s="298"/>
      <c r="GW4" s="298"/>
      <c r="GX4" s="298"/>
      <c r="GY4" s="298"/>
      <c r="GZ4" s="298"/>
      <c r="HA4" s="298"/>
      <c r="HB4" s="298"/>
      <c r="HC4" s="298"/>
      <c r="HD4" s="298"/>
      <c r="HE4" s="298"/>
      <c r="HF4" s="298"/>
      <c r="HG4" s="298"/>
      <c r="HH4" s="298"/>
      <c r="HI4" s="298"/>
      <c r="HJ4" s="298"/>
      <c r="HK4" s="298"/>
      <c r="HL4" s="298"/>
      <c r="HM4" s="298"/>
      <c r="HN4" s="298"/>
      <c r="HO4" s="298"/>
      <c r="HP4" s="298"/>
      <c r="HQ4" s="298"/>
      <c r="HR4" s="298"/>
      <c r="HS4" s="298"/>
      <c r="HT4" s="298"/>
      <c r="HU4" s="298"/>
      <c r="HV4" s="298"/>
      <c r="HW4" s="298"/>
      <c r="HX4" s="298"/>
      <c r="HY4" s="298"/>
      <c r="HZ4" s="298"/>
      <c r="IA4" s="298"/>
      <c r="IB4" s="298"/>
      <c r="IC4" s="298"/>
      <c r="ID4" s="298"/>
      <c r="IE4" s="298"/>
      <c r="IF4" s="298"/>
      <c r="IG4" s="298"/>
      <c r="IH4" s="298"/>
      <c r="II4" s="298"/>
      <c r="IJ4" s="298"/>
      <c r="IK4" s="298"/>
      <c r="IL4" s="298"/>
      <c r="IM4" s="298"/>
      <c r="IN4" s="298"/>
      <c r="IO4" s="298"/>
      <c r="IP4" s="298"/>
      <c r="IQ4" s="298"/>
      <c r="IR4" s="298"/>
      <c r="IS4" s="298"/>
      <c r="IT4" s="298"/>
      <c r="IU4" s="298"/>
      <c r="IV4" s="298"/>
      <c r="IW4" s="298"/>
      <c r="IX4" s="298"/>
      <c r="IY4" s="298"/>
      <c r="IZ4" s="298"/>
      <c r="JA4" s="298"/>
      <c r="JB4" s="298"/>
      <c r="JC4" s="298"/>
      <c r="JD4" s="298"/>
      <c r="JE4" s="298"/>
      <c r="JF4" s="298"/>
      <c r="JG4" s="298"/>
      <c r="JH4" s="298"/>
      <c r="JI4" s="298"/>
      <c r="JJ4" s="298"/>
      <c r="JK4" s="298"/>
      <c r="JL4" s="298"/>
      <c r="JM4" s="298"/>
      <c r="JN4" s="298"/>
      <c r="JO4" s="298"/>
      <c r="JP4" s="298"/>
      <c r="JQ4" s="298"/>
      <c r="JR4" s="298"/>
      <c r="JS4" s="298"/>
      <c r="JT4" s="298"/>
      <c r="JU4" s="298"/>
      <c r="JV4" s="298"/>
      <c r="JW4" s="298"/>
      <c r="JX4" s="298"/>
      <c r="JY4" s="298"/>
      <c r="JZ4" s="298"/>
      <c r="KA4" s="298"/>
      <c r="KB4" s="298"/>
      <c r="KC4" s="298"/>
      <c r="KD4" s="298"/>
      <c r="KE4" s="298"/>
      <c r="KF4" s="298"/>
      <c r="KG4" s="298"/>
      <c r="KH4" s="298"/>
      <c r="KI4" s="298"/>
      <c r="KJ4" s="298"/>
      <c r="KK4" s="298"/>
      <c r="KL4" s="298"/>
      <c r="KM4" s="298"/>
      <c r="KN4" s="298"/>
      <c r="KO4" s="298"/>
      <c r="KP4" s="298"/>
      <c r="KQ4" s="298"/>
      <c r="KR4" s="298"/>
      <c r="KS4" s="298"/>
      <c r="KT4" s="298"/>
      <c r="KU4" s="298"/>
      <c r="KV4" s="298"/>
      <c r="KW4" s="298"/>
      <c r="KX4" s="298"/>
      <c r="KY4" s="298"/>
      <c r="KZ4" s="298"/>
      <c r="LA4" s="298"/>
      <c r="LB4" s="298"/>
      <c r="LC4" s="298"/>
      <c r="LD4" s="298"/>
      <c r="LE4" s="298"/>
      <c r="LF4" s="298"/>
      <c r="LG4" s="298"/>
      <c r="LH4" s="298"/>
      <c r="LI4" s="298"/>
      <c r="LJ4" s="298"/>
      <c r="LK4" s="298"/>
      <c r="LL4" s="298"/>
      <c r="LM4" s="298"/>
      <c r="LN4" s="298"/>
      <c r="LO4" s="298"/>
      <c r="LP4" s="298"/>
      <c r="LQ4" s="298"/>
      <c r="LR4" s="298"/>
      <c r="LS4" s="298"/>
      <c r="LT4" s="298"/>
      <c r="LU4" s="298"/>
      <c r="LV4" s="298"/>
      <c r="LW4" s="298"/>
      <c r="LX4" s="298"/>
      <c r="LY4" s="298"/>
      <c r="LZ4" s="298"/>
      <c r="MA4" s="298"/>
      <c r="MB4" s="298"/>
      <c r="MC4" s="298"/>
      <c r="MD4" s="298"/>
      <c r="ME4" s="298"/>
      <c r="MF4" s="298"/>
      <c r="MG4" s="298"/>
      <c r="MH4" s="298"/>
      <c r="MI4" s="298"/>
      <c r="MJ4" s="298"/>
      <c r="MK4" s="298"/>
      <c r="ML4" s="298"/>
      <c r="MM4" s="298"/>
      <c r="MN4" s="298"/>
      <c r="MO4" s="298"/>
      <c r="MP4" s="298"/>
      <c r="MQ4" s="298"/>
      <c r="MR4" s="298"/>
      <c r="MS4" s="298"/>
      <c r="MT4" s="298"/>
      <c r="MU4" s="298"/>
      <c r="MV4" s="298"/>
      <c r="MW4" s="298"/>
      <c r="MX4" s="298"/>
      <c r="MY4" s="298"/>
      <c r="MZ4" s="298"/>
      <c r="NA4" s="298"/>
      <c r="NB4" s="298"/>
      <c r="NC4" s="298"/>
      <c r="ND4" s="298"/>
      <c r="NE4" s="298"/>
      <c r="NF4" s="298"/>
      <c r="NG4" s="298"/>
      <c r="NH4" s="298"/>
      <c r="NI4" s="298"/>
      <c r="NJ4" s="298"/>
      <c r="NK4" s="298"/>
      <c r="NL4" s="298"/>
      <c r="NM4" s="298"/>
      <c r="NN4" s="298"/>
      <c r="NO4" s="298"/>
      <c r="NP4" s="298"/>
      <c r="NQ4" s="298"/>
      <c r="NR4" s="298"/>
      <c r="NS4" s="298"/>
      <c r="NT4" s="298"/>
      <c r="NU4" s="298"/>
      <c r="NV4" s="298"/>
      <c r="NW4" s="298"/>
      <c r="NX4" s="298"/>
      <c r="NY4" s="298"/>
      <c r="NZ4" s="298"/>
      <c r="OA4" s="298"/>
      <c r="OB4" s="298"/>
      <c r="OC4" s="298"/>
      <c r="OD4" s="298"/>
      <c r="OE4" s="298"/>
      <c r="OF4" s="298"/>
      <c r="OG4" s="298"/>
      <c r="OH4" s="298"/>
      <c r="OI4" s="298"/>
      <c r="OJ4" s="298"/>
      <c r="OK4" s="298"/>
      <c r="OL4" s="298"/>
      <c r="OM4" s="298"/>
      <c r="ON4" s="298"/>
      <c r="OO4" s="298"/>
      <c r="OP4" s="298"/>
      <c r="OQ4" s="298"/>
      <c r="OR4" s="298"/>
      <c r="OS4" s="298"/>
      <c r="OT4" s="298"/>
      <c r="OU4" s="298"/>
      <c r="OV4" s="298"/>
      <c r="OW4" s="298"/>
      <c r="OX4" s="298"/>
      <c r="OY4" s="298"/>
      <c r="OZ4" s="298"/>
      <c r="PA4" s="298"/>
      <c r="PB4" s="298"/>
      <c r="PC4" s="298"/>
      <c r="PD4" s="298"/>
      <c r="PE4" s="298"/>
      <c r="PF4" s="298"/>
      <c r="PG4" s="298"/>
      <c r="PH4" s="298"/>
      <c r="PI4" s="298"/>
      <c r="PJ4" s="298"/>
      <c r="PK4" s="298"/>
      <c r="PL4" s="298"/>
      <c r="PM4" s="298"/>
      <c r="PN4" s="298"/>
      <c r="PO4" s="298"/>
      <c r="PP4" s="298"/>
      <c r="PQ4" s="298"/>
      <c r="PR4" s="298"/>
      <c r="PS4" s="298"/>
      <c r="PT4" s="298"/>
      <c r="PU4" s="298"/>
      <c r="PV4" s="298"/>
      <c r="PW4" s="298"/>
      <c r="PX4" s="298"/>
      <c r="PY4" s="298"/>
      <c r="PZ4" s="298"/>
      <c r="QA4" s="298"/>
      <c r="QB4" s="298"/>
      <c r="QC4" s="298"/>
      <c r="QD4" s="298"/>
      <c r="QE4" s="298"/>
      <c r="QF4" s="298"/>
      <c r="QG4" s="298"/>
      <c r="QH4" s="298"/>
      <c r="QI4" s="298"/>
      <c r="QJ4" s="298"/>
      <c r="QK4" s="298"/>
      <c r="QL4" s="298"/>
      <c r="QM4" s="298"/>
      <c r="QN4" s="298"/>
      <c r="QO4" s="298"/>
      <c r="QP4" s="298"/>
      <c r="QQ4" s="298"/>
      <c r="QR4" s="298"/>
      <c r="QS4" s="298"/>
      <c r="QT4" s="298"/>
      <c r="QU4" s="298"/>
      <c r="QV4" s="298"/>
      <c r="QW4" s="298"/>
      <c r="QX4" s="298"/>
      <c r="QY4" s="298"/>
      <c r="QZ4" s="298"/>
      <c r="RA4" s="298"/>
      <c r="RB4" s="298"/>
      <c r="RC4" s="298"/>
      <c r="RD4" s="298"/>
      <c r="RE4" s="298"/>
      <c r="RF4" s="298"/>
      <c r="RG4" s="298"/>
      <c r="RH4" s="298"/>
      <c r="RI4" s="298"/>
      <c r="RJ4" s="298"/>
      <c r="RK4" s="298"/>
      <c r="RL4" s="298"/>
      <c r="RM4" s="298"/>
      <c r="RN4" s="298"/>
      <c r="RO4" s="298"/>
      <c r="RP4" s="298"/>
      <c r="RQ4" s="298"/>
      <c r="RR4" s="298"/>
      <c r="RS4" s="298"/>
      <c r="RT4" s="298"/>
      <c r="RU4" s="298"/>
      <c r="RV4" s="298"/>
      <c r="RW4" s="298"/>
      <c r="RX4" s="298"/>
      <c r="RY4" s="298"/>
      <c r="RZ4" s="298"/>
      <c r="SA4" s="298"/>
      <c r="SB4" s="298"/>
      <c r="SC4" s="298"/>
      <c r="SD4" s="298"/>
      <c r="SE4" s="298"/>
      <c r="SF4" s="298"/>
      <c r="SG4" s="298"/>
      <c r="SH4" s="298"/>
      <c r="SI4" s="298"/>
      <c r="SJ4" s="298"/>
      <c r="SK4" s="298"/>
      <c r="SL4" s="298"/>
      <c r="SM4" s="298"/>
      <c r="SN4" s="298"/>
      <c r="SO4" s="298"/>
      <c r="SP4" s="298"/>
      <c r="SQ4" s="298"/>
      <c r="SR4" s="298"/>
      <c r="SS4" s="298"/>
      <c r="ST4" s="298"/>
      <c r="SU4" s="298"/>
      <c r="SV4" s="298"/>
      <c r="SW4" s="298"/>
      <c r="SX4" s="298"/>
      <c r="SY4" s="298"/>
      <c r="SZ4" s="298"/>
      <c r="TA4" s="298"/>
      <c r="TB4" s="298"/>
      <c r="TC4" s="298"/>
      <c r="TD4" s="298"/>
      <c r="TE4" s="298"/>
      <c r="TF4" s="298"/>
      <c r="TG4" s="298"/>
      <c r="TH4" s="298"/>
      <c r="TI4" s="298"/>
      <c r="TJ4" s="298"/>
      <c r="TK4" s="298"/>
      <c r="TL4" s="298"/>
      <c r="TM4" s="298"/>
      <c r="TN4" s="298"/>
      <c r="TO4" s="298"/>
      <c r="TP4" s="298"/>
      <c r="TQ4" s="298"/>
      <c r="TR4" s="298"/>
      <c r="TS4" s="298"/>
      <c r="TT4" s="298"/>
      <c r="TU4" s="298"/>
      <c r="TV4" s="298"/>
      <c r="TW4" s="298"/>
      <c r="TX4" s="298"/>
      <c r="TY4" s="298"/>
      <c r="TZ4" s="298"/>
      <c r="UA4" s="298"/>
      <c r="UB4" s="298"/>
      <c r="UC4" s="298"/>
      <c r="UD4" s="298"/>
      <c r="UE4" s="298"/>
      <c r="UF4" s="298"/>
      <c r="UG4" s="298"/>
      <c r="UH4" s="298"/>
      <c r="UI4" s="298"/>
      <c r="UJ4" s="298"/>
      <c r="UK4" s="298"/>
      <c r="UL4" s="298"/>
      <c r="UM4" s="298"/>
      <c r="UN4" s="298"/>
      <c r="UO4" s="298"/>
      <c r="UP4" s="298"/>
      <c r="UQ4" s="298"/>
      <c r="UR4" s="298"/>
      <c r="US4" s="298"/>
      <c r="UT4" s="298"/>
      <c r="UU4" s="298"/>
      <c r="UV4" s="298"/>
      <c r="UW4" s="298"/>
      <c r="UX4" s="298"/>
      <c r="UY4" s="298"/>
      <c r="UZ4" s="298"/>
      <c r="VA4" s="298"/>
      <c r="VB4" s="298"/>
      <c r="VC4" s="298"/>
      <c r="VD4" s="298"/>
      <c r="VE4" s="298"/>
      <c r="VF4" s="298"/>
      <c r="VG4" s="298"/>
      <c r="VH4" s="298"/>
      <c r="VI4" s="298"/>
      <c r="VJ4" s="298"/>
      <c r="VK4" s="298"/>
      <c r="VL4" s="298"/>
      <c r="VM4" s="298"/>
      <c r="VN4" s="298"/>
      <c r="VO4" s="298"/>
      <c r="VP4" s="298"/>
      <c r="VQ4" s="298"/>
      <c r="VR4" s="298"/>
      <c r="VS4" s="298"/>
      <c r="VT4" s="298"/>
      <c r="VU4" s="298"/>
      <c r="VV4" s="298"/>
      <c r="VW4" s="298"/>
      <c r="VX4" s="298"/>
      <c r="VY4" s="298"/>
      <c r="VZ4" s="298"/>
      <c r="WA4" s="298"/>
      <c r="WB4" s="298"/>
      <c r="WC4" s="298"/>
      <c r="WD4" s="298"/>
      <c r="WE4" s="298"/>
      <c r="WF4" s="298"/>
      <c r="WG4" s="298"/>
      <c r="WH4" s="298"/>
      <c r="WI4" s="298"/>
      <c r="WJ4" s="298"/>
      <c r="WK4" s="298"/>
      <c r="WL4" s="298"/>
      <c r="WM4" s="298"/>
      <c r="WN4" s="298"/>
      <c r="WO4" s="298"/>
      <c r="WP4" s="298"/>
      <c r="WQ4" s="298"/>
      <c r="WR4" s="298"/>
      <c r="WS4" s="298"/>
      <c r="WT4" s="298"/>
      <c r="WU4" s="298"/>
      <c r="WV4" s="298"/>
      <c r="WW4" s="298"/>
      <c r="WX4" s="298"/>
      <c r="WY4" s="298"/>
      <c r="WZ4" s="298"/>
      <c r="XA4" s="298"/>
      <c r="XB4" s="298"/>
      <c r="XC4" s="298"/>
      <c r="XD4" s="298"/>
      <c r="XE4" s="298"/>
      <c r="XF4" s="298"/>
      <c r="XG4" s="298"/>
      <c r="XH4" s="298"/>
      <c r="XI4" s="298"/>
      <c r="XJ4" s="298"/>
      <c r="XK4" s="298"/>
      <c r="XL4" s="298"/>
      <c r="XM4" s="298"/>
      <c r="XN4" s="298"/>
      <c r="XO4" s="298"/>
      <c r="XP4" s="298"/>
      <c r="XQ4" s="298"/>
      <c r="XR4" s="298"/>
      <c r="XS4" s="298"/>
      <c r="XT4" s="298"/>
      <c r="XU4" s="298"/>
      <c r="XV4" s="298"/>
      <c r="XW4" s="298"/>
      <c r="XX4" s="298"/>
      <c r="XY4" s="298"/>
      <c r="XZ4" s="298"/>
      <c r="YA4" s="298"/>
      <c r="YB4" s="298"/>
      <c r="YC4" s="298"/>
      <c r="YD4" s="298"/>
      <c r="YE4" s="298"/>
      <c r="YF4" s="298"/>
      <c r="YG4" s="298"/>
      <c r="YH4" s="298"/>
      <c r="YI4" s="298"/>
      <c r="YJ4" s="298"/>
      <c r="YK4" s="298"/>
      <c r="YL4" s="298"/>
      <c r="YM4" s="298"/>
      <c r="YN4" s="298"/>
      <c r="YO4" s="298"/>
      <c r="YP4" s="298"/>
      <c r="YQ4" s="298"/>
      <c r="YR4" s="298"/>
      <c r="YS4" s="298"/>
      <c r="YT4" s="298"/>
      <c r="YU4" s="298"/>
      <c r="YV4" s="298"/>
      <c r="YW4" s="298"/>
      <c r="YX4" s="298"/>
      <c r="YY4" s="298"/>
      <c r="YZ4" s="298"/>
      <c r="ZA4" s="298"/>
      <c r="ZB4" s="298"/>
      <c r="ZC4" s="298"/>
      <c r="ZD4" s="298"/>
      <c r="ZE4" s="298"/>
      <c r="ZF4" s="298"/>
      <c r="ZG4" s="298"/>
      <c r="ZH4" s="298"/>
      <c r="ZI4" s="298"/>
      <c r="ZJ4" s="298"/>
      <c r="ZK4" s="298"/>
      <c r="ZL4" s="298"/>
      <c r="ZM4" s="298"/>
      <c r="ZN4" s="298"/>
      <c r="ZO4" s="298"/>
      <c r="ZP4" s="298"/>
      <c r="ZQ4" s="298"/>
      <c r="ZR4" s="298"/>
      <c r="ZS4" s="298"/>
      <c r="ZT4" s="298"/>
      <c r="ZU4" s="298"/>
      <c r="ZV4" s="298"/>
      <c r="ZW4" s="298"/>
      <c r="ZX4" s="298"/>
      <c r="ZY4" s="298"/>
      <c r="ZZ4" s="298"/>
      <c r="AAA4" s="298"/>
      <c r="AAB4" s="298"/>
      <c r="AAC4" s="298"/>
      <c r="AAD4" s="298"/>
      <c r="AAE4" s="298"/>
      <c r="AAF4" s="298"/>
      <c r="AAG4" s="298"/>
      <c r="AAH4" s="298"/>
      <c r="AAI4" s="298"/>
      <c r="AAJ4" s="298"/>
      <c r="AAK4" s="298"/>
      <c r="AAL4" s="298"/>
      <c r="AAM4" s="298"/>
      <c r="AAN4" s="298"/>
      <c r="AAO4" s="298"/>
      <c r="AAP4" s="298"/>
      <c r="AAQ4" s="298"/>
      <c r="AAR4" s="298"/>
      <c r="AAS4" s="298"/>
      <c r="AAT4" s="298"/>
      <c r="AAU4" s="298"/>
      <c r="AAV4" s="298"/>
      <c r="AAW4" s="298"/>
      <c r="AAX4" s="298"/>
      <c r="AAY4" s="298"/>
      <c r="AAZ4" s="298"/>
      <c r="ABA4" s="298"/>
      <c r="ABB4" s="298"/>
      <c r="ABC4" s="298"/>
      <c r="ABD4" s="298"/>
      <c r="ABE4" s="298"/>
      <c r="ABF4" s="298"/>
      <c r="ABG4" s="298"/>
      <c r="ABH4" s="298"/>
      <c r="ABI4" s="298"/>
      <c r="ABJ4" s="298"/>
      <c r="ABK4" s="298"/>
      <c r="ABL4" s="298"/>
      <c r="ABM4" s="298"/>
      <c r="ABN4" s="298"/>
      <c r="ABO4" s="298"/>
      <c r="ABP4" s="298"/>
      <c r="ABQ4" s="298"/>
      <c r="ABR4" s="298"/>
      <c r="ABS4" s="298"/>
      <c r="ABT4" s="298"/>
      <c r="ABU4" s="298"/>
      <c r="ABV4" s="298"/>
      <c r="ABW4" s="298"/>
      <c r="ABX4" s="298"/>
      <c r="ABY4" s="298"/>
      <c r="ABZ4" s="298"/>
      <c r="ACA4" s="298"/>
      <c r="ACB4" s="298"/>
      <c r="ACC4" s="298"/>
      <c r="ACD4" s="298"/>
      <c r="ACE4" s="298"/>
      <c r="ACF4" s="298"/>
      <c r="ACG4" s="298"/>
      <c r="ACH4" s="298"/>
      <c r="ACI4" s="298"/>
      <c r="ACJ4" s="298"/>
      <c r="ACK4" s="298"/>
      <c r="ACL4" s="298"/>
      <c r="ACM4" s="298"/>
      <c r="ACN4" s="298"/>
      <c r="ACO4" s="298"/>
      <c r="ACP4" s="298"/>
      <c r="ACQ4" s="298"/>
      <c r="ACR4" s="298"/>
      <c r="ACS4" s="298"/>
      <c r="ACT4" s="298"/>
      <c r="ACU4" s="298"/>
      <c r="ACV4" s="298"/>
      <c r="ACW4" s="298"/>
      <c r="ACX4" s="298"/>
      <c r="ACY4" s="298"/>
      <c r="ACZ4" s="298"/>
      <c r="ADA4" s="298"/>
      <c r="ADB4" s="298"/>
      <c r="ADC4" s="298"/>
      <c r="ADD4" s="298"/>
      <c r="ADE4" s="298"/>
      <c r="ADF4" s="298"/>
      <c r="ADG4" s="298"/>
      <c r="ADH4" s="298"/>
      <c r="ADI4" s="298"/>
      <c r="ADJ4" s="298"/>
      <c r="ADK4" s="298"/>
      <c r="ADL4" s="298"/>
      <c r="ADM4" s="298"/>
      <c r="ADN4" s="298"/>
      <c r="ADO4" s="298"/>
      <c r="ADP4" s="298"/>
      <c r="ADQ4" s="298"/>
      <c r="ADR4" s="298"/>
      <c r="ADS4" s="298"/>
      <c r="ADT4" s="298"/>
      <c r="ADU4" s="298"/>
      <c r="ADV4" s="298"/>
      <c r="ADW4" s="298"/>
      <c r="ADX4" s="298"/>
      <c r="ADY4" s="298"/>
      <c r="ADZ4" s="298"/>
      <c r="AEA4" s="298"/>
      <c r="AEB4" s="298"/>
      <c r="AEC4" s="298"/>
      <c r="AED4" s="298"/>
      <c r="AEE4" s="298"/>
      <c r="AEF4" s="298"/>
      <c r="AEG4" s="298"/>
      <c r="AEH4" s="298"/>
      <c r="AEI4" s="298"/>
      <c r="AEJ4" s="298"/>
      <c r="AEK4" s="298"/>
      <c r="AEL4" s="298"/>
      <c r="AEM4" s="298"/>
      <c r="AEN4" s="298"/>
      <c r="AEO4" s="298"/>
      <c r="AEP4" s="298"/>
      <c r="AEQ4" s="298"/>
      <c r="AER4" s="298"/>
      <c r="AES4" s="298"/>
      <c r="AET4" s="298"/>
      <c r="AEU4" s="298"/>
      <c r="AEV4" s="298"/>
      <c r="AEW4" s="298"/>
      <c r="AEX4" s="298"/>
      <c r="AEY4" s="298"/>
      <c r="AEZ4" s="298"/>
      <c r="AFA4" s="298"/>
      <c r="AFB4" s="298"/>
      <c r="AFC4" s="298"/>
      <c r="AFD4" s="298"/>
      <c r="AFE4" s="298"/>
      <c r="AFF4" s="298"/>
      <c r="AFG4" s="298"/>
      <c r="AFH4" s="298"/>
      <c r="AFI4" s="298"/>
      <c r="AFJ4" s="298"/>
      <c r="AFK4" s="298"/>
      <c r="AFL4" s="298"/>
      <c r="AFM4" s="298"/>
      <c r="AFN4" s="298"/>
      <c r="AFO4" s="298"/>
      <c r="AFP4" s="298"/>
      <c r="AFQ4" s="298"/>
      <c r="AFR4" s="298"/>
      <c r="AFS4" s="298"/>
      <c r="AFT4" s="298"/>
      <c r="AFU4" s="298"/>
      <c r="AFV4" s="298"/>
      <c r="AFW4" s="298"/>
      <c r="AFX4" s="298"/>
      <c r="AFY4" s="298"/>
      <c r="AFZ4" s="298"/>
      <c r="AGA4" s="298"/>
      <c r="AGB4" s="298"/>
      <c r="AGC4" s="298"/>
      <c r="AGD4" s="298"/>
      <c r="AGE4" s="298"/>
      <c r="AGF4" s="298"/>
      <c r="AGG4" s="298"/>
      <c r="AGH4" s="298"/>
      <c r="AGI4" s="298"/>
      <c r="AGJ4" s="298"/>
      <c r="AGK4" s="298"/>
      <c r="AGL4" s="298"/>
      <c r="AGM4" s="298"/>
      <c r="AGN4" s="298"/>
      <c r="AGO4" s="298"/>
      <c r="AGP4" s="298"/>
      <c r="AGQ4" s="298"/>
      <c r="AGR4" s="298"/>
      <c r="AGS4" s="298"/>
      <c r="AGT4" s="298"/>
      <c r="AGU4" s="298"/>
      <c r="AGV4" s="298"/>
      <c r="AGW4" s="298"/>
      <c r="AGX4" s="298"/>
      <c r="AGY4" s="298"/>
      <c r="AGZ4" s="298"/>
      <c r="AHA4" s="298"/>
      <c r="AHB4" s="298"/>
      <c r="AHC4" s="298"/>
      <c r="AHD4" s="298"/>
      <c r="AHE4" s="298"/>
      <c r="AHF4" s="298"/>
      <c r="AHG4" s="298"/>
      <c r="AHH4" s="298"/>
      <c r="AHI4" s="298"/>
      <c r="AHJ4" s="298"/>
      <c r="AHK4" s="298"/>
      <c r="AHL4" s="298"/>
      <c r="AHM4" s="298"/>
      <c r="AHN4" s="298"/>
      <c r="AHO4" s="298"/>
      <c r="AHP4" s="298"/>
      <c r="AHQ4" s="298"/>
      <c r="AHR4" s="298"/>
      <c r="AHS4" s="298"/>
      <c r="AHT4" s="298"/>
      <c r="AHU4" s="298"/>
      <c r="AHV4" s="298"/>
      <c r="AHW4" s="298"/>
      <c r="AHX4" s="298"/>
      <c r="AHY4" s="298"/>
      <c r="AHZ4" s="298"/>
      <c r="AIA4" s="298"/>
      <c r="AIB4" s="298"/>
      <c r="AIC4" s="298"/>
      <c r="AID4" s="298"/>
      <c r="AIE4" s="298"/>
      <c r="AIF4" s="298"/>
      <c r="AIG4" s="298"/>
      <c r="AIH4" s="298"/>
      <c r="AII4" s="298"/>
      <c r="AIJ4" s="298"/>
      <c r="AIK4" s="298"/>
      <c r="AIL4" s="298"/>
      <c r="AIM4" s="298"/>
      <c r="AIN4" s="298"/>
      <c r="AIO4" s="298"/>
      <c r="AIP4" s="298"/>
      <c r="AIQ4" s="298"/>
      <c r="AIR4" s="298"/>
      <c r="AIS4" s="298"/>
      <c r="AIT4" s="298"/>
      <c r="AIU4" s="298"/>
      <c r="AIV4" s="298"/>
      <c r="AIW4" s="298"/>
      <c r="AIX4" s="298"/>
      <c r="AIY4" s="298"/>
      <c r="AIZ4" s="298"/>
      <c r="AJA4" s="298"/>
      <c r="AJB4" s="298"/>
      <c r="AJC4" s="298"/>
      <c r="AJD4" s="298"/>
      <c r="AJE4" s="298"/>
      <c r="AJF4" s="298"/>
      <c r="AJG4" s="298"/>
      <c r="AJH4" s="298"/>
      <c r="AJI4" s="298"/>
      <c r="AJJ4" s="298"/>
      <c r="AJK4" s="298"/>
      <c r="AJL4" s="298"/>
      <c r="AJM4" s="298"/>
      <c r="AJN4" s="298"/>
      <c r="AJO4" s="298"/>
      <c r="AJP4" s="298"/>
      <c r="AJQ4" s="298"/>
      <c r="AJR4" s="298"/>
      <c r="AJS4" s="298"/>
      <c r="AJT4" s="298"/>
      <c r="AJU4" s="298"/>
      <c r="AJV4" s="298"/>
      <c r="AJW4" s="298"/>
      <c r="AJX4" s="298"/>
      <c r="AJY4" s="298"/>
      <c r="AJZ4" s="298"/>
      <c r="AKA4" s="298"/>
      <c r="AKB4" s="298"/>
      <c r="AKC4" s="298"/>
      <c r="AKD4" s="298"/>
      <c r="AKE4" s="298"/>
      <c r="AKF4" s="298"/>
      <c r="AKG4" s="298"/>
      <c r="AKH4" s="298"/>
      <c r="AKI4" s="298"/>
      <c r="AKJ4" s="298"/>
      <c r="AKK4" s="298"/>
      <c r="AKL4" s="298"/>
      <c r="AKM4" s="298"/>
      <c r="AKN4" s="298"/>
      <c r="AKO4" s="298"/>
      <c r="AKP4" s="298"/>
      <c r="AKQ4" s="298"/>
      <c r="AKR4" s="298"/>
      <c r="AKS4" s="298"/>
      <c r="AKT4" s="298"/>
      <c r="AKU4" s="298"/>
      <c r="AKV4" s="298"/>
      <c r="AKW4" s="298"/>
      <c r="AKX4" s="298"/>
      <c r="AKY4" s="298"/>
      <c r="AKZ4" s="298"/>
      <c r="ALA4" s="298"/>
      <c r="ALB4" s="298"/>
      <c r="ALC4" s="298"/>
      <c r="ALD4" s="298"/>
      <c r="ALE4" s="298"/>
      <c r="ALF4" s="298"/>
      <c r="ALG4" s="298"/>
      <c r="ALH4" s="298"/>
      <c r="ALI4" s="298"/>
      <c r="ALJ4" s="298"/>
      <c r="ALK4" s="298"/>
      <c r="ALL4" s="298"/>
      <c r="ALM4" s="298"/>
      <c r="ALN4" s="298"/>
      <c r="ALO4" s="298"/>
      <c r="ALP4" s="298"/>
      <c r="ALQ4" s="298"/>
      <c r="ALR4" s="298"/>
      <c r="ALS4" s="298"/>
      <c r="ALT4" s="298"/>
      <c r="ALU4" s="298"/>
      <c r="ALV4" s="298"/>
      <c r="ALW4" s="298"/>
      <c r="ALX4" s="298"/>
      <c r="ALY4" s="298"/>
      <c r="ALZ4" s="298"/>
      <c r="AMA4" s="298"/>
      <c r="AMB4" s="298"/>
      <c r="AMC4" s="298"/>
      <c r="AMD4" s="298"/>
      <c r="AME4" s="298"/>
      <c r="AMF4" s="298"/>
      <c r="AMG4" s="298"/>
      <c r="AMH4" s="298"/>
      <c r="AMI4" s="298"/>
      <c r="AMJ4" s="298"/>
      <c r="AMK4" s="298"/>
      <c r="AML4" s="298"/>
      <c r="AMM4" s="298"/>
      <c r="AMN4" s="298"/>
      <c r="AMO4" s="298"/>
      <c r="AMP4" s="298"/>
      <c r="AMQ4" s="298"/>
      <c r="AMR4" s="298"/>
      <c r="AMS4" s="298"/>
      <c r="AMT4" s="298"/>
      <c r="AMU4" s="298"/>
      <c r="AMV4" s="298"/>
      <c r="AMW4" s="298"/>
      <c r="AMX4" s="298"/>
      <c r="AMY4" s="298"/>
      <c r="AMZ4" s="298"/>
      <c r="ANA4" s="298"/>
      <c r="ANB4" s="298"/>
      <c r="ANC4" s="298"/>
      <c r="AND4" s="298"/>
      <c r="ANE4" s="298"/>
      <c r="ANF4" s="298"/>
      <c r="ANG4" s="298"/>
      <c r="ANH4" s="298"/>
      <c r="ANI4" s="298"/>
      <c r="ANJ4" s="298"/>
      <c r="ANK4" s="298"/>
      <c r="ANL4" s="298"/>
      <c r="ANM4" s="298"/>
      <c r="ANN4" s="298"/>
      <c r="ANO4" s="298"/>
      <c r="ANP4" s="298"/>
      <c r="ANQ4" s="298"/>
      <c r="ANR4" s="298"/>
      <c r="ANS4" s="298"/>
      <c r="ANT4" s="298"/>
      <c r="ANU4" s="298"/>
      <c r="ANV4" s="298"/>
      <c r="ANW4" s="298"/>
      <c r="ANX4" s="298"/>
      <c r="ANY4" s="298"/>
      <c r="ANZ4" s="298"/>
      <c r="AOA4" s="298"/>
      <c r="AOB4" s="298"/>
      <c r="AOC4" s="298"/>
      <c r="AOD4" s="298"/>
      <c r="AOE4" s="298"/>
      <c r="AOF4" s="298"/>
      <c r="AOG4" s="298"/>
      <c r="AOH4" s="298"/>
      <c r="AOI4" s="298"/>
      <c r="AOJ4" s="298"/>
      <c r="AOK4" s="298"/>
      <c r="AOL4" s="298"/>
      <c r="AOM4" s="298"/>
      <c r="AON4" s="298"/>
      <c r="AOO4" s="298"/>
      <c r="AOP4" s="298"/>
      <c r="AOQ4" s="298"/>
      <c r="AOR4" s="298"/>
      <c r="AOS4" s="298"/>
      <c r="AOT4" s="298"/>
      <c r="AOU4" s="298"/>
      <c r="AOV4" s="298"/>
      <c r="AOW4" s="298"/>
      <c r="AOX4" s="298"/>
      <c r="AOY4" s="298"/>
      <c r="AOZ4" s="298"/>
      <c r="APA4" s="298"/>
      <c r="APB4" s="298"/>
      <c r="APC4" s="298"/>
      <c r="APD4" s="298"/>
      <c r="APE4" s="298"/>
      <c r="APF4" s="298"/>
      <c r="APG4" s="298"/>
      <c r="APH4" s="298"/>
      <c r="API4" s="298"/>
      <c r="APJ4" s="298"/>
      <c r="APK4" s="298"/>
      <c r="APL4" s="298"/>
      <c r="APM4" s="298"/>
      <c r="APN4" s="298"/>
      <c r="APO4" s="298"/>
      <c r="APP4" s="298"/>
      <c r="APQ4" s="298"/>
      <c r="APR4" s="298"/>
      <c r="APS4" s="298"/>
      <c r="APT4" s="298"/>
      <c r="APU4" s="298"/>
      <c r="APV4" s="298"/>
      <c r="APW4" s="298"/>
      <c r="APX4" s="298"/>
      <c r="APY4" s="298"/>
      <c r="APZ4" s="298"/>
      <c r="AQA4" s="298"/>
      <c r="AQB4" s="298"/>
      <c r="AQC4" s="298"/>
      <c r="AQD4" s="298"/>
      <c r="AQE4" s="298"/>
      <c r="AQF4" s="298"/>
      <c r="AQG4" s="298"/>
      <c r="AQH4" s="298"/>
      <c r="AQI4" s="298"/>
      <c r="AQJ4" s="298"/>
      <c r="AQK4" s="298"/>
      <c r="AQL4" s="298"/>
      <c r="AQM4" s="298"/>
      <c r="AQN4" s="298"/>
      <c r="AQO4" s="298"/>
      <c r="AQP4" s="298"/>
      <c r="AQQ4" s="298"/>
      <c r="AQR4" s="298"/>
      <c r="AQS4" s="298"/>
      <c r="AQT4" s="298"/>
      <c r="AQU4" s="298"/>
      <c r="AQV4" s="298"/>
      <c r="AQW4" s="298"/>
      <c r="AQX4" s="298"/>
      <c r="AQY4" s="298"/>
      <c r="AQZ4" s="298"/>
      <c r="ARA4" s="298"/>
      <c r="ARB4" s="298"/>
      <c r="ARC4" s="298"/>
      <c r="ARD4" s="298"/>
      <c r="ARE4" s="298"/>
      <c r="ARF4" s="298"/>
      <c r="ARG4" s="298"/>
      <c r="ARH4" s="298"/>
      <c r="ARI4" s="298"/>
      <c r="ARJ4" s="298"/>
      <c r="ARK4" s="298"/>
      <c r="ARL4" s="298"/>
      <c r="ARM4" s="298"/>
      <c r="ARN4" s="298"/>
      <c r="ARO4" s="298"/>
      <c r="ARP4" s="298"/>
      <c r="ARQ4" s="298"/>
      <c r="ARR4" s="298"/>
      <c r="ARS4" s="298"/>
      <c r="ART4" s="298"/>
      <c r="ARU4" s="298"/>
      <c r="ARV4" s="298"/>
      <c r="ARW4" s="298"/>
      <c r="ARX4" s="298"/>
      <c r="ARY4" s="298"/>
      <c r="ARZ4" s="298"/>
      <c r="ASA4" s="298"/>
      <c r="ASB4" s="298"/>
      <c r="ASC4" s="298"/>
      <c r="ASD4" s="298"/>
      <c r="ASE4" s="298"/>
      <c r="ASF4" s="298"/>
      <c r="ASG4" s="298"/>
      <c r="ASH4" s="298"/>
      <c r="ASI4" s="298"/>
      <c r="ASJ4" s="298"/>
      <c r="ASK4" s="298"/>
      <c r="ASL4" s="298"/>
      <c r="ASM4" s="298"/>
      <c r="ASN4" s="298"/>
      <c r="ASO4" s="298"/>
      <c r="ASP4" s="298"/>
      <c r="ASQ4" s="298"/>
      <c r="ASR4" s="298"/>
      <c r="ASS4" s="298"/>
      <c r="AST4" s="298"/>
      <c r="ASU4" s="298"/>
      <c r="ASV4" s="298"/>
      <c r="ASW4" s="298"/>
      <c r="ASX4" s="298"/>
      <c r="ASY4" s="298"/>
      <c r="ASZ4" s="298"/>
      <c r="ATA4" s="298"/>
      <c r="ATB4" s="298"/>
      <c r="ATC4" s="298"/>
      <c r="ATD4" s="298"/>
      <c r="ATE4" s="298"/>
      <c r="ATF4" s="298"/>
      <c r="ATG4" s="298"/>
      <c r="ATH4" s="298"/>
      <c r="ATI4" s="298"/>
      <c r="ATJ4" s="298"/>
      <c r="ATK4" s="298"/>
      <c r="ATL4" s="298"/>
      <c r="ATM4" s="298"/>
      <c r="ATN4" s="298"/>
      <c r="ATO4" s="298"/>
      <c r="ATP4" s="298"/>
      <c r="ATQ4" s="298"/>
      <c r="ATR4" s="298"/>
      <c r="ATS4" s="298"/>
      <c r="ATT4" s="298"/>
      <c r="ATU4" s="298"/>
      <c r="ATV4" s="298"/>
      <c r="ATW4" s="298"/>
      <c r="ATX4" s="298"/>
      <c r="ATY4" s="298"/>
      <c r="ATZ4" s="298"/>
      <c r="AUA4" s="298"/>
      <c r="AUB4" s="298"/>
      <c r="AUC4" s="298"/>
      <c r="AUD4" s="298"/>
      <c r="AUE4" s="298"/>
      <c r="AUF4" s="298"/>
      <c r="AUG4" s="298"/>
      <c r="AUH4" s="298"/>
      <c r="AUI4" s="298"/>
      <c r="AUJ4" s="298"/>
      <c r="AUK4" s="298"/>
      <c r="AUL4" s="298"/>
      <c r="AUM4" s="298"/>
      <c r="AUN4" s="298"/>
      <c r="AUO4" s="298"/>
      <c r="AUP4" s="298"/>
      <c r="AUQ4" s="298"/>
      <c r="AUR4" s="298"/>
      <c r="AUS4" s="298"/>
      <c r="AUT4" s="298"/>
      <c r="AUU4" s="298"/>
      <c r="AUV4" s="298"/>
      <c r="AUW4" s="298"/>
      <c r="AUX4" s="298"/>
      <c r="AUY4" s="298"/>
      <c r="AUZ4" s="298"/>
      <c r="AVA4" s="298"/>
      <c r="AVB4" s="298"/>
      <c r="AVC4" s="298"/>
      <c r="AVD4" s="298"/>
      <c r="AVE4" s="298"/>
      <c r="AVF4" s="298"/>
      <c r="AVG4" s="298"/>
      <c r="AVH4" s="298"/>
      <c r="AVI4" s="298"/>
      <c r="AVJ4" s="298"/>
      <c r="AVK4" s="298"/>
      <c r="AVL4" s="298"/>
      <c r="AVM4" s="298"/>
      <c r="AVN4" s="298"/>
      <c r="AVO4" s="298"/>
      <c r="AVP4" s="298"/>
      <c r="AVQ4" s="298"/>
      <c r="AVR4" s="298"/>
      <c r="AVS4" s="298"/>
      <c r="AVT4" s="298"/>
      <c r="AVU4" s="298"/>
      <c r="AVV4" s="298"/>
      <c r="AVW4" s="298"/>
      <c r="AVX4" s="298"/>
      <c r="AVY4" s="298"/>
      <c r="AVZ4" s="298"/>
      <c r="AWA4" s="298"/>
      <c r="AWB4" s="298"/>
      <c r="AWC4" s="298"/>
      <c r="AWD4" s="298"/>
      <c r="AWE4" s="298"/>
      <c r="AWF4" s="298"/>
      <c r="AWG4" s="298"/>
      <c r="AWH4" s="298"/>
      <c r="AWI4" s="298"/>
      <c r="AWJ4" s="298"/>
      <c r="AWK4" s="298"/>
      <c r="AWL4" s="298"/>
      <c r="AWM4" s="298"/>
      <c r="AWN4" s="298"/>
      <c r="AWO4" s="298"/>
      <c r="AWP4" s="298"/>
      <c r="AWQ4" s="298"/>
      <c r="AWR4" s="298"/>
      <c r="AWS4" s="298"/>
      <c r="AWT4" s="298"/>
      <c r="AWU4" s="298"/>
      <c r="AWV4" s="298"/>
      <c r="AWW4" s="298"/>
      <c r="AWX4" s="298"/>
      <c r="AWY4" s="298"/>
      <c r="AWZ4" s="298"/>
      <c r="AXA4" s="298"/>
      <c r="AXB4" s="298"/>
      <c r="AXC4" s="298"/>
      <c r="AXD4" s="298"/>
      <c r="AXE4" s="298"/>
      <c r="AXF4" s="298"/>
      <c r="AXG4" s="298"/>
      <c r="AXH4" s="298"/>
      <c r="AXI4" s="298"/>
      <c r="AXJ4" s="298"/>
      <c r="AXK4" s="298"/>
      <c r="AXL4" s="298"/>
      <c r="AXM4" s="298"/>
      <c r="AXN4" s="298"/>
      <c r="AXO4" s="298"/>
      <c r="AXP4" s="298"/>
      <c r="AXQ4" s="298"/>
      <c r="AXR4" s="298"/>
      <c r="AXS4" s="298"/>
      <c r="AXT4" s="298"/>
      <c r="AXU4" s="298"/>
      <c r="AXV4" s="298"/>
      <c r="AXW4" s="298"/>
      <c r="AXX4" s="298"/>
      <c r="AXY4" s="298"/>
      <c r="AXZ4" s="298"/>
      <c r="AYA4" s="298"/>
      <c r="AYB4" s="298"/>
      <c r="AYC4" s="298"/>
      <c r="AYD4" s="298"/>
      <c r="AYE4" s="298"/>
      <c r="AYF4" s="298"/>
      <c r="AYG4" s="298"/>
      <c r="AYH4" s="298"/>
      <c r="AYI4" s="298"/>
      <c r="AYJ4" s="298"/>
      <c r="AYK4" s="298"/>
      <c r="AYL4" s="298"/>
      <c r="AYM4" s="298"/>
      <c r="AYN4" s="298"/>
      <c r="AYO4" s="298"/>
      <c r="AYP4" s="298"/>
      <c r="AYQ4" s="298"/>
      <c r="AYR4" s="298"/>
      <c r="AYS4" s="298"/>
      <c r="AYT4" s="298"/>
      <c r="AYU4" s="298"/>
      <c r="AYV4" s="298"/>
      <c r="AYW4" s="298"/>
      <c r="AYX4" s="298"/>
      <c r="AYY4" s="298"/>
      <c r="AYZ4" s="298"/>
      <c r="AZA4" s="298"/>
      <c r="AZB4" s="298"/>
      <c r="AZC4" s="298"/>
      <c r="AZD4" s="298"/>
      <c r="AZE4" s="298"/>
      <c r="AZF4" s="298"/>
      <c r="AZG4" s="298"/>
      <c r="AZH4" s="298"/>
      <c r="AZI4" s="298"/>
      <c r="AZJ4" s="298"/>
      <c r="AZK4" s="298"/>
      <c r="AZL4" s="298"/>
      <c r="AZM4" s="298"/>
      <c r="AZN4" s="298"/>
      <c r="AZO4" s="298"/>
      <c r="AZP4" s="298"/>
      <c r="AZQ4" s="298"/>
      <c r="AZR4" s="298"/>
      <c r="AZS4" s="298"/>
      <c r="AZT4" s="298"/>
      <c r="AZU4" s="298"/>
      <c r="AZV4" s="298"/>
      <c r="AZW4" s="298"/>
      <c r="AZX4" s="298"/>
      <c r="AZY4" s="298"/>
      <c r="AZZ4" s="298"/>
      <c r="BAA4" s="298"/>
      <c r="BAB4" s="298"/>
      <c r="BAC4" s="298"/>
      <c r="BAD4" s="298"/>
      <c r="BAE4" s="298"/>
      <c r="BAF4" s="298"/>
      <c r="BAG4" s="298"/>
      <c r="BAH4" s="298"/>
      <c r="BAI4" s="298"/>
      <c r="BAJ4" s="298"/>
      <c r="BAK4" s="298"/>
      <c r="BAL4" s="298"/>
      <c r="BAM4" s="298"/>
      <c r="BAN4" s="298"/>
      <c r="BAO4" s="298"/>
      <c r="BAP4" s="298"/>
      <c r="BAQ4" s="298"/>
      <c r="BAR4" s="298"/>
      <c r="BAS4" s="298"/>
      <c r="BAT4" s="298"/>
      <c r="BAU4" s="298"/>
      <c r="BAV4" s="298"/>
      <c r="BAW4" s="298"/>
      <c r="BAX4" s="298"/>
      <c r="BAY4" s="298"/>
      <c r="BAZ4" s="298"/>
      <c r="BBA4" s="298"/>
      <c r="BBB4" s="298"/>
      <c r="BBC4" s="298"/>
      <c r="BBD4" s="298"/>
      <c r="BBE4" s="298"/>
      <c r="BBF4" s="298"/>
      <c r="BBG4" s="298"/>
      <c r="BBH4" s="298"/>
      <c r="BBI4" s="298"/>
      <c r="BBJ4" s="298"/>
      <c r="BBK4" s="298"/>
      <c r="BBL4" s="298"/>
      <c r="BBM4" s="298"/>
      <c r="BBN4" s="298"/>
      <c r="BBO4" s="298"/>
      <c r="BBP4" s="298"/>
      <c r="BBQ4" s="298"/>
      <c r="BBR4" s="298"/>
      <c r="BBS4" s="298"/>
      <c r="BBT4" s="298"/>
      <c r="BBU4" s="298"/>
      <c r="BBV4" s="298"/>
      <c r="BBW4" s="298"/>
      <c r="BBX4" s="298"/>
      <c r="BBY4" s="298"/>
      <c r="BBZ4" s="298"/>
      <c r="BCA4" s="298"/>
      <c r="BCB4" s="298"/>
      <c r="BCC4" s="298"/>
      <c r="BCD4" s="298"/>
      <c r="BCE4" s="298"/>
      <c r="BCF4" s="298"/>
      <c r="BCG4" s="298"/>
      <c r="BCH4" s="298"/>
      <c r="BCI4" s="298"/>
      <c r="BCJ4" s="298"/>
      <c r="BCK4" s="298"/>
      <c r="BCL4" s="298"/>
      <c r="BCM4" s="298"/>
      <c r="BCN4" s="298"/>
      <c r="BCO4" s="298"/>
      <c r="BCP4" s="298"/>
      <c r="BCQ4" s="298"/>
      <c r="BCR4" s="298"/>
      <c r="BCS4" s="298"/>
      <c r="BCT4" s="298"/>
      <c r="BCU4" s="298"/>
      <c r="BCV4" s="298"/>
      <c r="BCW4" s="298"/>
      <c r="BCX4" s="298"/>
      <c r="BCY4" s="298"/>
      <c r="BCZ4" s="298"/>
      <c r="BDA4" s="298"/>
      <c r="BDB4" s="298"/>
      <c r="BDC4" s="298"/>
      <c r="BDD4" s="298"/>
      <c r="BDE4" s="298"/>
      <c r="BDF4" s="298"/>
      <c r="BDG4" s="298"/>
      <c r="BDH4" s="298"/>
      <c r="BDI4" s="298"/>
      <c r="BDJ4" s="298"/>
      <c r="BDK4" s="298"/>
      <c r="BDL4" s="298"/>
      <c r="BDM4" s="298"/>
      <c r="BDN4" s="298"/>
      <c r="BDO4" s="298"/>
      <c r="BDP4" s="298"/>
      <c r="BDQ4" s="298"/>
      <c r="BDR4" s="298"/>
      <c r="BDS4" s="298"/>
      <c r="BDT4" s="298"/>
      <c r="BDU4" s="298"/>
      <c r="BDV4" s="298"/>
      <c r="BDW4" s="298"/>
      <c r="BDX4" s="298"/>
      <c r="BDY4" s="298"/>
      <c r="BDZ4" s="298"/>
      <c r="BEA4" s="298"/>
      <c r="BEB4" s="298"/>
      <c r="BEC4" s="298"/>
      <c r="BED4" s="298"/>
      <c r="BEE4" s="298"/>
      <c r="BEF4" s="298"/>
      <c r="BEG4" s="298"/>
      <c r="BEH4" s="298"/>
      <c r="BEI4" s="298"/>
      <c r="BEJ4" s="298"/>
      <c r="BEK4" s="298"/>
      <c r="BEL4" s="298"/>
      <c r="BEM4" s="298"/>
      <c r="BEN4" s="298"/>
      <c r="BEO4" s="298"/>
      <c r="BEP4" s="298"/>
      <c r="BEQ4" s="298"/>
      <c r="BER4" s="298"/>
      <c r="BES4" s="298"/>
      <c r="BET4" s="298"/>
      <c r="BEU4" s="298"/>
      <c r="BEV4" s="298"/>
      <c r="BEW4" s="298"/>
      <c r="BEX4" s="298"/>
      <c r="BEY4" s="298"/>
      <c r="BEZ4" s="298"/>
      <c r="BFA4" s="298"/>
      <c r="BFB4" s="298"/>
      <c r="BFC4" s="298"/>
      <c r="BFD4" s="298"/>
      <c r="BFE4" s="298"/>
      <c r="BFF4" s="298"/>
      <c r="BFG4" s="298"/>
      <c r="BFH4" s="298"/>
      <c r="BFI4" s="298"/>
      <c r="BFJ4" s="298"/>
      <c r="BFK4" s="298"/>
      <c r="BFL4" s="298"/>
      <c r="BFM4" s="298"/>
      <c r="BFN4" s="298"/>
      <c r="BFO4" s="298"/>
      <c r="BFP4" s="298"/>
      <c r="BFQ4" s="298"/>
      <c r="BFR4" s="298"/>
      <c r="BFS4" s="298"/>
      <c r="BFT4" s="298"/>
      <c r="BFU4" s="298"/>
      <c r="BFV4" s="298"/>
      <c r="BFW4" s="298"/>
      <c r="BFX4" s="298"/>
      <c r="BFY4" s="298"/>
      <c r="BFZ4" s="298"/>
      <c r="BGA4" s="298"/>
      <c r="BGB4" s="298"/>
      <c r="BGC4" s="298"/>
      <c r="BGD4" s="298"/>
      <c r="BGE4" s="298"/>
      <c r="BGF4" s="298"/>
      <c r="BGG4" s="298"/>
      <c r="BGH4" s="298"/>
      <c r="BGI4" s="298"/>
      <c r="BGJ4" s="298"/>
      <c r="BGK4" s="298"/>
      <c r="BGL4" s="298"/>
      <c r="BGM4" s="298"/>
      <c r="BGN4" s="298"/>
      <c r="BGO4" s="298"/>
      <c r="BGP4" s="298"/>
      <c r="BGQ4" s="298"/>
      <c r="BGR4" s="298"/>
      <c r="BGS4" s="298"/>
      <c r="BGT4" s="298"/>
      <c r="BGU4" s="298"/>
      <c r="BGV4" s="298"/>
      <c r="BGW4" s="298"/>
      <c r="BGX4" s="298"/>
      <c r="BGY4" s="298"/>
      <c r="BGZ4" s="298"/>
      <c r="BHA4" s="298"/>
      <c r="BHB4" s="298"/>
      <c r="BHC4" s="298"/>
      <c r="BHD4" s="298"/>
      <c r="BHE4" s="298"/>
      <c r="BHF4" s="298"/>
      <c r="BHG4" s="298"/>
      <c r="BHH4" s="298"/>
      <c r="BHI4" s="298"/>
      <c r="BHJ4" s="298"/>
      <c r="BHK4" s="298"/>
      <c r="BHL4" s="298"/>
      <c r="BHM4" s="298"/>
      <c r="BHN4" s="298"/>
      <c r="BHO4" s="298"/>
      <c r="BHP4" s="298"/>
      <c r="BHQ4" s="298"/>
      <c r="BHR4" s="298"/>
      <c r="BHS4" s="298"/>
      <c r="BHT4" s="298"/>
      <c r="BHU4" s="298"/>
      <c r="BHV4" s="298"/>
      <c r="BHW4" s="298"/>
      <c r="BHX4" s="298"/>
      <c r="BHY4" s="298"/>
      <c r="BHZ4" s="298"/>
      <c r="BIA4" s="298"/>
      <c r="BIB4" s="298"/>
      <c r="BIC4" s="298"/>
      <c r="BID4" s="298"/>
      <c r="BIE4" s="298"/>
      <c r="BIF4" s="298"/>
      <c r="BIG4" s="298"/>
      <c r="BIH4" s="298"/>
      <c r="BII4" s="298"/>
      <c r="BIJ4" s="298"/>
      <c r="BIK4" s="298"/>
      <c r="BIL4" s="298"/>
      <c r="BIM4" s="298"/>
      <c r="BIN4" s="298"/>
      <c r="BIO4" s="298"/>
      <c r="BIP4" s="298"/>
      <c r="BIQ4" s="298"/>
      <c r="BIR4" s="298"/>
      <c r="BIS4" s="298"/>
      <c r="BIT4" s="298"/>
      <c r="BIU4" s="298"/>
      <c r="BIV4" s="298"/>
      <c r="BIW4" s="298"/>
      <c r="BIX4" s="298"/>
      <c r="BIY4" s="298"/>
      <c r="BIZ4" s="298"/>
      <c r="BJA4" s="298"/>
      <c r="BJB4" s="298"/>
      <c r="BJC4" s="298"/>
      <c r="BJD4" s="298"/>
      <c r="BJE4" s="298"/>
      <c r="BJF4" s="298"/>
      <c r="BJG4" s="298"/>
      <c r="BJH4" s="298"/>
      <c r="BJI4" s="298"/>
      <c r="BJJ4" s="298"/>
      <c r="BJK4" s="298"/>
      <c r="BJL4" s="298"/>
      <c r="BJM4" s="298"/>
      <c r="BJN4" s="298"/>
      <c r="BJO4" s="298"/>
      <c r="BJP4" s="298"/>
      <c r="BJQ4" s="298"/>
      <c r="BJR4" s="298"/>
      <c r="BJS4" s="298"/>
      <c r="BJT4" s="298"/>
      <c r="BJU4" s="298"/>
      <c r="BJV4" s="298"/>
      <c r="BJW4" s="298"/>
      <c r="BJX4" s="298"/>
      <c r="BJY4" s="298"/>
      <c r="BJZ4" s="298"/>
      <c r="BKA4" s="298"/>
      <c r="BKB4" s="298"/>
      <c r="BKC4" s="298"/>
      <c r="BKD4" s="298"/>
      <c r="BKE4" s="298"/>
      <c r="BKF4" s="298"/>
      <c r="BKG4" s="298"/>
      <c r="BKH4" s="298"/>
      <c r="BKI4" s="298"/>
      <c r="BKJ4" s="298"/>
      <c r="BKK4" s="298"/>
      <c r="BKL4" s="298"/>
      <c r="BKM4" s="298"/>
      <c r="BKN4" s="298"/>
      <c r="BKO4" s="298"/>
      <c r="BKP4" s="298"/>
      <c r="BKQ4" s="298"/>
      <c r="BKR4" s="298"/>
      <c r="BKS4" s="298"/>
      <c r="BKT4" s="298"/>
      <c r="BKU4" s="298"/>
      <c r="BKV4" s="298"/>
      <c r="BKW4" s="298"/>
      <c r="BKX4" s="298"/>
      <c r="BKY4" s="298"/>
      <c r="BKZ4" s="298"/>
      <c r="BLA4" s="298"/>
      <c r="BLB4" s="298"/>
      <c r="BLC4" s="298"/>
      <c r="BLD4" s="298"/>
      <c r="BLE4" s="298"/>
      <c r="BLF4" s="298"/>
      <c r="BLG4" s="298"/>
      <c r="BLH4" s="298"/>
      <c r="BLI4" s="298"/>
      <c r="BLJ4" s="298"/>
      <c r="BLK4" s="298"/>
      <c r="BLL4" s="298"/>
      <c r="BLM4" s="298"/>
      <c r="BLN4" s="298"/>
      <c r="BLO4" s="298"/>
      <c r="BLP4" s="298"/>
      <c r="BLQ4" s="298"/>
      <c r="BLR4" s="298"/>
      <c r="BLS4" s="298"/>
      <c r="BLT4" s="298"/>
      <c r="BLU4" s="298"/>
      <c r="BLV4" s="298"/>
      <c r="BLW4" s="298"/>
      <c r="BLX4" s="298"/>
      <c r="BLY4" s="298"/>
      <c r="BLZ4" s="298"/>
      <c r="BMA4" s="298"/>
      <c r="BMB4" s="298"/>
      <c r="BMC4" s="298"/>
      <c r="BMD4" s="298"/>
      <c r="BME4" s="298"/>
      <c r="BMF4" s="298"/>
      <c r="BMG4" s="298"/>
      <c r="BMH4" s="298"/>
      <c r="BMI4" s="298"/>
      <c r="BMJ4" s="298"/>
      <c r="BMK4" s="298"/>
      <c r="BML4" s="298"/>
      <c r="BMM4" s="298"/>
      <c r="BMN4" s="298"/>
      <c r="BMO4" s="298"/>
      <c r="BMP4" s="298"/>
      <c r="BMQ4" s="298"/>
      <c r="BMR4" s="298"/>
      <c r="BMS4" s="298"/>
      <c r="BMT4" s="298"/>
      <c r="BMU4" s="298"/>
      <c r="BMV4" s="298"/>
      <c r="BMW4" s="298"/>
      <c r="BMX4" s="298"/>
      <c r="BMY4" s="298"/>
      <c r="BMZ4" s="298"/>
      <c r="BNA4" s="298"/>
      <c r="BNB4" s="298"/>
      <c r="BNC4" s="298"/>
      <c r="BND4" s="298"/>
      <c r="BNE4" s="298"/>
      <c r="BNF4" s="298"/>
      <c r="BNG4" s="298"/>
      <c r="BNH4" s="298"/>
      <c r="BNI4" s="298"/>
      <c r="BNJ4" s="298"/>
      <c r="BNK4" s="298"/>
      <c r="BNL4" s="298"/>
      <c r="BNM4" s="298"/>
      <c r="BNN4" s="298"/>
      <c r="BNO4" s="298"/>
      <c r="BNP4" s="298"/>
      <c r="BNQ4" s="298"/>
      <c r="BNR4" s="298"/>
      <c r="BNS4" s="298"/>
      <c r="BNT4" s="298"/>
      <c r="BNU4" s="298"/>
      <c r="BNV4" s="298"/>
      <c r="BNW4" s="298"/>
      <c r="BNX4" s="298"/>
      <c r="BNY4" s="298"/>
      <c r="BNZ4" s="298"/>
      <c r="BOA4" s="298"/>
      <c r="BOB4" s="298"/>
      <c r="BOC4" s="298"/>
      <c r="BOD4" s="298"/>
      <c r="BOE4" s="298"/>
      <c r="BOF4" s="298"/>
      <c r="BOG4" s="298"/>
      <c r="BOH4" s="298"/>
      <c r="BOI4" s="298"/>
      <c r="BOJ4" s="298"/>
      <c r="BOK4" s="298"/>
      <c r="BOL4" s="298"/>
      <c r="BOM4" s="298"/>
      <c r="BON4" s="298"/>
      <c r="BOO4" s="298"/>
      <c r="BOP4" s="298"/>
      <c r="BOQ4" s="298"/>
      <c r="BOR4" s="298"/>
      <c r="BOS4" s="298"/>
      <c r="BOT4" s="298"/>
      <c r="BOU4" s="298"/>
      <c r="BOV4" s="298"/>
      <c r="BOW4" s="298"/>
      <c r="BOX4" s="298"/>
      <c r="BOY4" s="298"/>
      <c r="BOZ4" s="298"/>
      <c r="BPA4" s="298"/>
      <c r="BPB4" s="298"/>
      <c r="BPC4" s="298"/>
      <c r="BPD4" s="298"/>
      <c r="BPE4" s="298"/>
      <c r="BPF4" s="298"/>
      <c r="BPG4" s="298"/>
      <c r="BPH4" s="298"/>
      <c r="BPI4" s="298"/>
      <c r="BPJ4" s="298"/>
      <c r="BPK4" s="298"/>
      <c r="BPL4" s="298"/>
      <c r="BPM4" s="298"/>
      <c r="BPN4" s="298"/>
      <c r="BPO4" s="298"/>
      <c r="BPP4" s="298"/>
      <c r="BPQ4" s="298"/>
      <c r="BPR4" s="298"/>
      <c r="BPS4" s="298"/>
      <c r="BPT4" s="298"/>
      <c r="BPU4" s="298"/>
      <c r="BPV4" s="298"/>
      <c r="BPW4" s="298"/>
      <c r="BPX4" s="298"/>
      <c r="BPY4" s="298"/>
      <c r="BPZ4" s="298"/>
      <c r="BQA4" s="298"/>
      <c r="BQB4" s="298"/>
      <c r="BQC4" s="298"/>
      <c r="BQD4" s="298"/>
      <c r="BQE4" s="298"/>
      <c r="BQF4" s="298"/>
      <c r="BQG4" s="298"/>
      <c r="BQH4" s="298"/>
      <c r="BQI4" s="298"/>
      <c r="BQJ4" s="298"/>
      <c r="BQK4" s="298"/>
      <c r="BQL4" s="298"/>
      <c r="BQM4" s="298"/>
      <c r="BQN4" s="298"/>
      <c r="BQO4" s="298"/>
      <c r="BQP4" s="298"/>
      <c r="BQQ4" s="298"/>
      <c r="BQR4" s="298"/>
      <c r="BQS4" s="298"/>
      <c r="BQT4" s="298"/>
      <c r="BQU4" s="298"/>
      <c r="BQV4" s="298"/>
      <c r="BQW4" s="298"/>
      <c r="BQX4" s="298"/>
      <c r="BQY4" s="298"/>
      <c r="BQZ4" s="298"/>
      <c r="BRA4" s="298"/>
      <c r="BRB4" s="298"/>
      <c r="BRC4" s="298"/>
      <c r="BRD4" s="298"/>
      <c r="BRE4" s="298"/>
      <c r="BRF4" s="298"/>
      <c r="BRG4" s="298"/>
      <c r="BRH4" s="298"/>
      <c r="BRI4" s="298"/>
      <c r="BRJ4" s="298"/>
      <c r="BRK4" s="298"/>
      <c r="BRL4" s="298"/>
      <c r="BRM4" s="298"/>
      <c r="BRN4" s="298"/>
      <c r="BRO4" s="298"/>
      <c r="BRP4" s="298"/>
      <c r="BRQ4" s="298"/>
      <c r="BRR4" s="298"/>
      <c r="BRS4" s="298"/>
      <c r="BRT4" s="298"/>
      <c r="BRU4" s="298"/>
      <c r="BRV4" s="298"/>
      <c r="BRW4" s="298"/>
      <c r="BRX4" s="298"/>
      <c r="BRY4" s="298"/>
      <c r="BRZ4" s="298"/>
      <c r="BSA4" s="298"/>
      <c r="BSB4" s="298"/>
      <c r="BSC4" s="298"/>
      <c r="BSD4" s="298"/>
      <c r="BSE4" s="298"/>
      <c r="BSF4" s="298"/>
      <c r="BSG4" s="298"/>
      <c r="BSH4" s="298"/>
      <c r="BSI4" s="298"/>
      <c r="BSJ4" s="298"/>
      <c r="BSK4" s="298"/>
      <c r="BSL4" s="298"/>
      <c r="BSM4" s="298"/>
      <c r="BSN4" s="298"/>
      <c r="BSO4" s="298"/>
      <c r="BSP4" s="298"/>
      <c r="BSQ4" s="298"/>
      <c r="BSR4" s="298"/>
      <c r="BSS4" s="298"/>
      <c r="BST4" s="298"/>
      <c r="BSU4" s="298"/>
      <c r="BSV4" s="298"/>
      <c r="BSW4" s="298"/>
      <c r="BSX4" s="298"/>
      <c r="BSY4" s="298"/>
      <c r="BSZ4" s="298"/>
      <c r="BTA4" s="298"/>
      <c r="BTB4" s="298"/>
      <c r="BTC4" s="298"/>
      <c r="BTD4" s="298"/>
      <c r="BTE4" s="298"/>
      <c r="BTF4" s="298"/>
      <c r="BTG4" s="298"/>
      <c r="BTH4" s="298"/>
      <c r="BTI4" s="298"/>
      <c r="BTJ4" s="298"/>
      <c r="BTK4" s="298"/>
      <c r="BTL4" s="298"/>
      <c r="BTM4" s="298"/>
      <c r="BTN4" s="298"/>
      <c r="BTO4" s="298"/>
      <c r="BTP4" s="298"/>
      <c r="BTQ4" s="298"/>
      <c r="BTR4" s="298"/>
      <c r="BTS4" s="298"/>
      <c r="BTT4" s="298"/>
      <c r="BTU4" s="298"/>
      <c r="BTV4" s="298"/>
      <c r="BTW4" s="298"/>
      <c r="BTX4" s="298"/>
      <c r="BTY4" s="298"/>
      <c r="BTZ4" s="298"/>
      <c r="BUA4" s="298"/>
      <c r="BUB4" s="298"/>
      <c r="BUC4" s="298"/>
      <c r="BUD4" s="298"/>
      <c r="BUE4" s="298"/>
      <c r="BUF4" s="298"/>
      <c r="BUG4" s="298"/>
      <c r="BUH4" s="298"/>
      <c r="BUI4" s="298"/>
      <c r="BUJ4" s="298"/>
      <c r="BUK4" s="298"/>
      <c r="BUL4" s="298"/>
      <c r="BUM4" s="298"/>
      <c r="BUN4" s="298"/>
      <c r="BUO4" s="298"/>
      <c r="BUP4" s="298"/>
      <c r="BUQ4" s="298"/>
      <c r="BUR4" s="298"/>
      <c r="BUS4" s="298"/>
      <c r="BUT4" s="298"/>
      <c r="BUU4" s="298"/>
      <c r="BUV4" s="298"/>
      <c r="BUW4" s="298"/>
      <c r="BUX4" s="298"/>
      <c r="BUY4" s="298"/>
      <c r="BUZ4" s="298"/>
      <c r="BVA4" s="298"/>
      <c r="BVB4" s="298"/>
      <c r="BVC4" s="298"/>
      <c r="BVD4" s="298"/>
      <c r="BVE4" s="298"/>
      <c r="BVF4" s="298"/>
      <c r="BVG4" s="298"/>
      <c r="BVH4" s="298"/>
      <c r="BVI4" s="298"/>
      <c r="BVJ4" s="298"/>
      <c r="BVK4" s="298"/>
      <c r="BVL4" s="298"/>
      <c r="BVM4" s="298"/>
      <c r="BVN4" s="298"/>
      <c r="BVO4" s="298"/>
      <c r="BVP4" s="298"/>
      <c r="BVQ4" s="298"/>
      <c r="BVR4" s="298"/>
      <c r="BVS4" s="298"/>
      <c r="BVT4" s="298"/>
      <c r="BVU4" s="298"/>
      <c r="BVV4" s="298"/>
      <c r="BVW4" s="298"/>
      <c r="BVX4" s="298"/>
      <c r="BVY4" s="298"/>
      <c r="BVZ4" s="298"/>
      <c r="BWA4" s="298"/>
      <c r="BWB4" s="298"/>
      <c r="BWC4" s="298"/>
      <c r="BWD4" s="298"/>
      <c r="BWE4" s="298"/>
      <c r="BWF4" s="298"/>
      <c r="BWG4" s="298"/>
      <c r="BWH4" s="298"/>
      <c r="BWI4" s="298"/>
      <c r="BWJ4" s="298"/>
      <c r="BWK4" s="298"/>
      <c r="BWL4" s="298"/>
      <c r="BWM4" s="298"/>
      <c r="BWN4" s="298"/>
      <c r="BWO4" s="298"/>
      <c r="BWP4" s="298"/>
      <c r="BWQ4" s="298"/>
      <c r="BWR4" s="298"/>
      <c r="BWS4" s="298"/>
      <c r="BWT4" s="298"/>
      <c r="BWU4" s="298"/>
      <c r="BWV4" s="298"/>
      <c r="BWW4" s="298"/>
      <c r="BWX4" s="298"/>
      <c r="BWY4" s="298"/>
      <c r="BWZ4" s="298"/>
      <c r="BXA4" s="298"/>
      <c r="BXB4" s="298"/>
      <c r="BXC4" s="298"/>
      <c r="BXD4" s="298"/>
      <c r="BXE4" s="298"/>
      <c r="BXF4" s="298"/>
      <c r="BXG4" s="298"/>
      <c r="BXH4" s="298"/>
      <c r="BXI4" s="298"/>
      <c r="BXJ4" s="298"/>
      <c r="BXK4" s="298"/>
      <c r="BXL4" s="298"/>
      <c r="BXM4" s="298"/>
      <c r="BXN4" s="298"/>
      <c r="BXO4" s="298"/>
      <c r="BXP4" s="298"/>
      <c r="BXQ4" s="298"/>
      <c r="BXR4" s="298"/>
      <c r="BXS4" s="298"/>
      <c r="BXT4" s="298"/>
      <c r="BXU4" s="298"/>
      <c r="BXV4" s="298"/>
      <c r="BXW4" s="298"/>
      <c r="BXX4" s="298"/>
      <c r="BXY4" s="298"/>
      <c r="BXZ4" s="298"/>
      <c r="BYA4" s="298"/>
      <c r="BYB4" s="298"/>
      <c r="BYC4" s="298"/>
      <c r="BYD4" s="298"/>
      <c r="BYE4" s="298"/>
      <c r="BYF4" s="298"/>
      <c r="BYG4" s="298"/>
      <c r="BYH4" s="298"/>
      <c r="BYI4" s="298"/>
      <c r="BYJ4" s="298"/>
      <c r="BYK4" s="298"/>
      <c r="BYL4" s="298"/>
      <c r="BYM4" s="298"/>
      <c r="BYN4" s="298"/>
      <c r="BYO4" s="298"/>
      <c r="BYP4" s="298"/>
      <c r="BYQ4" s="298"/>
      <c r="BYR4" s="298"/>
      <c r="BYS4" s="298"/>
      <c r="BYT4" s="298"/>
      <c r="BYU4" s="298"/>
      <c r="BYV4" s="298"/>
      <c r="BYW4" s="298"/>
      <c r="BYX4" s="298"/>
      <c r="BYY4" s="298"/>
      <c r="BYZ4" s="298"/>
      <c r="BZA4" s="298"/>
      <c r="BZB4" s="298"/>
      <c r="BZC4" s="298"/>
      <c r="BZD4" s="298"/>
      <c r="BZE4" s="298"/>
      <c r="BZF4" s="298"/>
      <c r="BZG4" s="298"/>
      <c r="BZH4" s="298"/>
      <c r="BZI4" s="298"/>
      <c r="BZJ4" s="298"/>
      <c r="BZK4" s="298"/>
      <c r="BZL4" s="298"/>
      <c r="BZM4" s="298"/>
      <c r="BZN4" s="298"/>
      <c r="BZO4" s="298"/>
      <c r="BZP4" s="298"/>
      <c r="BZQ4" s="298"/>
      <c r="BZR4" s="298"/>
      <c r="BZS4" s="298"/>
      <c r="BZT4" s="298"/>
      <c r="BZU4" s="298"/>
      <c r="BZV4" s="298"/>
      <c r="BZW4" s="298"/>
      <c r="BZX4" s="298"/>
      <c r="BZY4" s="298"/>
      <c r="BZZ4" s="298"/>
      <c r="CAA4" s="298"/>
      <c r="CAB4" s="298"/>
      <c r="CAC4" s="298"/>
      <c r="CAD4" s="298"/>
      <c r="CAE4" s="298"/>
      <c r="CAF4" s="298"/>
      <c r="CAG4" s="298"/>
      <c r="CAH4" s="298"/>
      <c r="CAI4" s="298"/>
      <c r="CAJ4" s="298"/>
      <c r="CAK4" s="298"/>
      <c r="CAL4" s="298"/>
      <c r="CAM4" s="298"/>
      <c r="CAN4" s="298"/>
      <c r="CAO4" s="298"/>
      <c r="CAP4" s="298"/>
      <c r="CAQ4" s="298"/>
      <c r="CAR4" s="298"/>
      <c r="CAS4" s="298"/>
      <c r="CAT4" s="298"/>
      <c r="CAU4" s="298"/>
      <c r="CAV4" s="298"/>
      <c r="CAW4" s="298"/>
      <c r="CAX4" s="298"/>
      <c r="CAY4" s="298"/>
      <c r="CAZ4" s="298"/>
      <c r="CBA4" s="298"/>
      <c r="CBB4" s="298"/>
      <c r="CBC4" s="298"/>
      <c r="CBD4" s="298"/>
      <c r="CBE4" s="298"/>
      <c r="CBF4" s="298"/>
      <c r="CBG4" s="298"/>
      <c r="CBH4" s="298"/>
      <c r="CBI4" s="298"/>
      <c r="CBJ4" s="298"/>
      <c r="CBK4" s="298"/>
      <c r="CBL4" s="298"/>
      <c r="CBM4" s="298"/>
      <c r="CBN4" s="298"/>
      <c r="CBO4" s="298"/>
      <c r="CBP4" s="298"/>
      <c r="CBQ4" s="298"/>
      <c r="CBR4" s="298"/>
      <c r="CBS4" s="298"/>
      <c r="CBT4" s="298"/>
      <c r="CBU4" s="298"/>
      <c r="CBV4" s="298"/>
      <c r="CBW4" s="298"/>
      <c r="CBX4" s="298"/>
      <c r="CBY4" s="298"/>
      <c r="CBZ4" s="298"/>
      <c r="CCA4" s="298"/>
      <c r="CCB4" s="298"/>
      <c r="CCC4" s="298"/>
      <c r="CCD4" s="298"/>
      <c r="CCE4" s="298"/>
      <c r="CCF4" s="298"/>
      <c r="CCG4" s="298"/>
      <c r="CCH4" s="298"/>
      <c r="CCI4" s="298"/>
      <c r="CCJ4" s="298"/>
      <c r="CCK4" s="298"/>
      <c r="CCL4" s="298"/>
      <c r="CCM4" s="298"/>
      <c r="CCN4" s="298"/>
      <c r="CCO4" s="298"/>
      <c r="CCP4" s="298"/>
      <c r="CCQ4" s="298"/>
      <c r="CCR4" s="298"/>
      <c r="CCS4" s="298"/>
      <c r="CCT4" s="298"/>
      <c r="CCU4" s="298"/>
      <c r="CCV4" s="298"/>
      <c r="CCW4" s="298"/>
      <c r="CCX4" s="298"/>
      <c r="CCY4" s="298"/>
      <c r="CCZ4" s="298"/>
      <c r="CDA4" s="298"/>
      <c r="CDB4" s="298"/>
      <c r="CDC4" s="298"/>
      <c r="CDD4" s="298"/>
      <c r="CDE4" s="298"/>
      <c r="CDF4" s="298"/>
      <c r="CDG4" s="298"/>
      <c r="CDH4" s="298"/>
      <c r="CDI4" s="298"/>
      <c r="CDJ4" s="298"/>
      <c r="CDK4" s="298"/>
      <c r="CDL4" s="298"/>
      <c r="CDM4" s="298"/>
      <c r="CDN4" s="298"/>
      <c r="CDO4" s="298"/>
      <c r="CDP4" s="298"/>
      <c r="CDQ4" s="298"/>
      <c r="CDR4" s="298"/>
      <c r="CDS4" s="298"/>
      <c r="CDT4" s="298"/>
      <c r="CDU4" s="298"/>
      <c r="CDV4" s="298"/>
      <c r="CDW4" s="298"/>
      <c r="CDX4" s="298"/>
      <c r="CDY4" s="298"/>
      <c r="CDZ4" s="298"/>
      <c r="CEA4" s="298"/>
      <c r="CEB4" s="298"/>
      <c r="CEC4" s="298"/>
      <c r="CED4" s="298"/>
      <c r="CEE4" s="298"/>
      <c r="CEF4" s="298"/>
      <c r="CEG4" s="298"/>
      <c r="CEH4" s="298"/>
      <c r="CEI4" s="298"/>
      <c r="CEJ4" s="298"/>
      <c r="CEK4" s="298"/>
      <c r="CEL4" s="298"/>
      <c r="CEM4" s="298"/>
      <c r="CEN4" s="298"/>
      <c r="CEO4" s="298"/>
      <c r="CEP4" s="298"/>
      <c r="CEQ4" s="298"/>
      <c r="CER4" s="298"/>
      <c r="CES4" s="298"/>
      <c r="CET4" s="298"/>
      <c r="CEU4" s="298"/>
      <c r="CEV4" s="298"/>
      <c r="CEW4" s="298"/>
      <c r="CEX4" s="298"/>
      <c r="CEY4" s="298"/>
      <c r="CEZ4" s="298"/>
      <c r="CFA4" s="298"/>
      <c r="CFB4" s="298"/>
      <c r="CFC4" s="298"/>
      <c r="CFD4" s="298"/>
      <c r="CFE4" s="298"/>
      <c r="CFF4" s="298"/>
      <c r="CFG4" s="298"/>
      <c r="CFH4" s="298"/>
      <c r="CFI4" s="298"/>
      <c r="CFJ4" s="298"/>
      <c r="CFK4" s="298"/>
      <c r="CFL4" s="298"/>
      <c r="CFM4" s="298"/>
      <c r="CFN4" s="298"/>
      <c r="CFO4" s="298"/>
      <c r="CFP4" s="298"/>
      <c r="CFQ4" s="298"/>
      <c r="CFR4" s="298"/>
      <c r="CFS4" s="298"/>
      <c r="CFT4" s="298"/>
      <c r="CFU4" s="298"/>
      <c r="CFV4" s="298"/>
      <c r="CFW4" s="298"/>
      <c r="CFX4" s="298"/>
      <c r="CFY4" s="298"/>
      <c r="CFZ4" s="298"/>
      <c r="CGA4" s="298"/>
      <c r="CGB4" s="298"/>
      <c r="CGC4" s="298"/>
      <c r="CGD4" s="298"/>
      <c r="CGE4" s="298"/>
      <c r="CGF4" s="298"/>
      <c r="CGG4" s="298"/>
      <c r="CGH4" s="298"/>
      <c r="CGI4" s="298"/>
      <c r="CGJ4" s="298"/>
      <c r="CGK4" s="298"/>
      <c r="CGL4" s="298"/>
      <c r="CGM4" s="298"/>
      <c r="CGN4" s="298"/>
      <c r="CGO4" s="298"/>
      <c r="CGP4" s="298"/>
      <c r="CGQ4" s="298"/>
      <c r="CGR4" s="298"/>
      <c r="CGS4" s="298"/>
      <c r="CGT4" s="298"/>
      <c r="CGU4" s="298"/>
      <c r="CGV4" s="298"/>
      <c r="CGW4" s="298"/>
      <c r="CGX4" s="298"/>
      <c r="CGY4" s="298"/>
      <c r="CGZ4" s="298"/>
      <c r="CHA4" s="298"/>
      <c r="CHB4" s="298"/>
      <c r="CHC4" s="298"/>
      <c r="CHD4" s="298"/>
      <c r="CHE4" s="298"/>
      <c r="CHF4" s="298"/>
      <c r="CHG4" s="298"/>
      <c r="CHH4" s="298"/>
      <c r="CHI4" s="298"/>
      <c r="CHJ4" s="298"/>
      <c r="CHK4" s="298"/>
      <c r="CHL4" s="298"/>
      <c r="CHM4" s="298"/>
      <c r="CHN4" s="298"/>
      <c r="CHO4" s="298"/>
      <c r="CHP4" s="298"/>
      <c r="CHQ4" s="298"/>
      <c r="CHR4" s="298"/>
      <c r="CHS4" s="298"/>
      <c r="CHT4" s="298"/>
      <c r="CHU4" s="298"/>
      <c r="CHV4" s="298"/>
      <c r="CHW4" s="298"/>
      <c r="CHX4" s="298"/>
      <c r="CHY4" s="298"/>
      <c r="CHZ4" s="298"/>
      <c r="CIA4" s="298"/>
      <c r="CIB4" s="298"/>
      <c r="CIC4" s="298"/>
      <c r="CID4" s="298"/>
      <c r="CIE4" s="298"/>
      <c r="CIF4" s="298"/>
      <c r="CIG4" s="298"/>
      <c r="CIH4" s="298"/>
      <c r="CII4" s="298"/>
      <c r="CIJ4" s="298"/>
      <c r="CIK4" s="298"/>
      <c r="CIL4" s="298"/>
      <c r="CIM4" s="298"/>
      <c r="CIN4" s="298"/>
      <c r="CIO4" s="298"/>
      <c r="CIP4" s="298"/>
      <c r="CIQ4" s="298"/>
      <c r="CIR4" s="298"/>
      <c r="CIS4" s="298"/>
      <c r="CIT4" s="298"/>
      <c r="CIU4" s="298"/>
      <c r="CIV4" s="298"/>
      <c r="CIW4" s="298"/>
      <c r="CIX4" s="298"/>
      <c r="CIY4" s="298"/>
      <c r="CIZ4" s="298"/>
      <c r="CJA4" s="298"/>
      <c r="CJB4" s="298"/>
      <c r="CJC4" s="298"/>
      <c r="CJD4" s="298"/>
      <c r="CJE4" s="298"/>
      <c r="CJF4" s="298"/>
      <c r="CJG4" s="298"/>
      <c r="CJH4" s="298"/>
      <c r="CJI4" s="298"/>
      <c r="CJJ4" s="298"/>
      <c r="CJK4" s="298"/>
      <c r="CJL4" s="298"/>
      <c r="CJM4" s="298"/>
      <c r="CJN4" s="298"/>
      <c r="CJO4" s="298"/>
      <c r="CJP4" s="298"/>
      <c r="CJQ4" s="298"/>
      <c r="CJR4" s="298"/>
      <c r="CJS4" s="298"/>
      <c r="CJT4" s="298"/>
      <c r="CJU4" s="298"/>
      <c r="CJV4" s="298"/>
      <c r="CJW4" s="298"/>
      <c r="CJX4" s="298"/>
      <c r="CJY4" s="298"/>
      <c r="CJZ4" s="298"/>
      <c r="CKA4" s="298"/>
      <c r="CKB4" s="298"/>
      <c r="CKC4" s="298"/>
      <c r="CKD4" s="298"/>
      <c r="CKE4" s="298"/>
      <c r="CKF4" s="298"/>
      <c r="CKG4" s="298"/>
      <c r="CKH4" s="298"/>
      <c r="CKI4" s="298"/>
      <c r="CKJ4" s="298"/>
      <c r="CKK4" s="298"/>
      <c r="CKL4" s="298"/>
      <c r="CKM4" s="298"/>
      <c r="CKN4" s="298"/>
      <c r="CKO4" s="298"/>
      <c r="CKP4" s="298"/>
      <c r="CKQ4" s="298"/>
      <c r="CKR4" s="298"/>
      <c r="CKS4" s="298"/>
      <c r="CKT4" s="298"/>
      <c r="CKU4" s="298"/>
      <c r="CKV4" s="298"/>
      <c r="CKW4" s="298"/>
      <c r="CKX4" s="298"/>
      <c r="CKY4" s="298"/>
      <c r="CKZ4" s="298"/>
      <c r="CLA4" s="298"/>
      <c r="CLB4" s="298"/>
      <c r="CLC4" s="298"/>
      <c r="CLD4" s="298"/>
      <c r="CLE4" s="298"/>
      <c r="CLF4" s="298"/>
      <c r="CLG4" s="298"/>
      <c r="CLH4" s="298"/>
      <c r="CLI4" s="298"/>
      <c r="CLJ4" s="298"/>
      <c r="CLK4" s="298"/>
      <c r="CLL4" s="298"/>
      <c r="CLM4" s="298"/>
      <c r="CLN4" s="298"/>
      <c r="CLO4" s="298"/>
      <c r="CLP4" s="298"/>
      <c r="CLQ4" s="298"/>
      <c r="CLR4" s="298"/>
      <c r="CLS4" s="298"/>
      <c r="CLT4" s="298"/>
      <c r="CLU4" s="298"/>
      <c r="CLV4" s="298"/>
      <c r="CLW4" s="298"/>
      <c r="CLX4" s="298"/>
      <c r="CLY4" s="298"/>
      <c r="CLZ4" s="298"/>
      <c r="CMA4" s="298"/>
      <c r="CMB4" s="298"/>
      <c r="CMC4" s="298"/>
      <c r="CMD4" s="298"/>
      <c r="CME4" s="298"/>
      <c r="CMF4" s="298"/>
      <c r="CMG4" s="298"/>
      <c r="CMH4" s="298"/>
      <c r="CMI4" s="298"/>
      <c r="CMJ4" s="298"/>
      <c r="CMK4" s="298"/>
      <c r="CML4" s="298"/>
      <c r="CMM4" s="298"/>
      <c r="CMN4" s="298"/>
      <c r="CMO4" s="298"/>
      <c r="CMP4" s="298"/>
      <c r="CMQ4" s="298"/>
      <c r="CMR4" s="298"/>
      <c r="CMS4" s="298"/>
      <c r="CMT4" s="298"/>
      <c r="CMU4" s="298"/>
      <c r="CMV4" s="298"/>
      <c r="CMW4" s="298"/>
      <c r="CMX4" s="298"/>
      <c r="CMY4" s="298"/>
      <c r="CMZ4" s="298"/>
      <c r="CNA4" s="298"/>
      <c r="CNB4" s="298"/>
      <c r="CNC4" s="298"/>
      <c r="CND4" s="298"/>
      <c r="CNE4" s="298"/>
      <c r="CNF4" s="298"/>
      <c r="CNG4" s="298"/>
      <c r="CNH4" s="298"/>
      <c r="CNI4" s="298"/>
      <c r="CNJ4" s="298"/>
      <c r="CNK4" s="298"/>
      <c r="CNL4" s="298"/>
      <c r="CNM4" s="298"/>
      <c r="CNN4" s="298"/>
      <c r="CNO4" s="298"/>
      <c r="CNP4" s="298"/>
      <c r="CNQ4" s="298"/>
      <c r="CNR4" s="298"/>
      <c r="CNS4" s="298"/>
      <c r="CNT4" s="298"/>
      <c r="CNU4" s="298"/>
      <c r="CNV4" s="298"/>
      <c r="CNW4" s="298"/>
      <c r="CNX4" s="298"/>
      <c r="CNY4" s="298"/>
      <c r="CNZ4" s="298"/>
      <c r="COA4" s="298"/>
      <c r="COB4" s="298"/>
      <c r="COC4" s="298"/>
      <c r="COD4" s="298"/>
      <c r="COE4" s="298"/>
      <c r="COF4" s="298"/>
      <c r="COG4" s="298"/>
      <c r="COH4" s="298"/>
      <c r="COI4" s="298"/>
      <c r="COJ4" s="298"/>
      <c r="COK4" s="298"/>
      <c r="COL4" s="298"/>
      <c r="COM4" s="298"/>
      <c r="CON4" s="298"/>
      <c r="COO4" s="298"/>
      <c r="COP4" s="298"/>
      <c r="COQ4" s="298"/>
      <c r="COR4" s="298"/>
      <c r="COS4" s="298"/>
      <c r="COT4" s="298"/>
      <c r="COU4" s="298"/>
      <c r="COV4" s="298"/>
      <c r="COW4" s="298"/>
      <c r="COX4" s="298"/>
      <c r="COY4" s="298"/>
      <c r="COZ4" s="298"/>
      <c r="CPA4" s="298"/>
      <c r="CPB4" s="298"/>
      <c r="CPC4" s="298"/>
      <c r="CPD4" s="298"/>
      <c r="CPE4" s="298"/>
      <c r="CPF4" s="298"/>
      <c r="CPG4" s="298"/>
      <c r="CPH4" s="298"/>
      <c r="CPI4" s="298"/>
      <c r="CPJ4" s="298"/>
      <c r="CPK4" s="298"/>
      <c r="CPL4" s="298"/>
      <c r="CPM4" s="298"/>
      <c r="CPN4" s="298"/>
      <c r="CPO4" s="298"/>
      <c r="CPP4" s="298"/>
      <c r="CPQ4" s="298"/>
      <c r="CPR4" s="298"/>
      <c r="CPS4" s="298"/>
      <c r="CPT4" s="298"/>
      <c r="CPU4" s="298"/>
      <c r="CPV4" s="298"/>
      <c r="CPW4" s="298"/>
      <c r="CPX4" s="298"/>
      <c r="CPY4" s="298"/>
      <c r="CPZ4" s="298"/>
      <c r="CQA4" s="298"/>
      <c r="CQB4" s="298"/>
      <c r="CQC4" s="298"/>
      <c r="CQD4" s="298"/>
      <c r="CQE4" s="298"/>
      <c r="CQF4" s="298"/>
      <c r="CQG4" s="298"/>
      <c r="CQH4" s="298"/>
      <c r="CQI4" s="298"/>
      <c r="CQJ4" s="298"/>
      <c r="CQK4" s="298"/>
      <c r="CQL4" s="298"/>
      <c r="CQM4" s="298"/>
      <c r="CQN4" s="298"/>
      <c r="CQO4" s="298"/>
      <c r="CQP4" s="298"/>
      <c r="CQQ4" s="298"/>
      <c r="CQR4" s="298"/>
      <c r="CQS4" s="298"/>
      <c r="CQT4" s="298"/>
      <c r="CQU4" s="298"/>
      <c r="CQV4" s="298"/>
      <c r="CQW4" s="298"/>
      <c r="CQX4" s="298"/>
      <c r="CQY4" s="298"/>
      <c r="CQZ4" s="298"/>
      <c r="CRA4" s="298"/>
      <c r="CRB4" s="298"/>
      <c r="CRC4" s="298"/>
      <c r="CRD4" s="298"/>
      <c r="CRE4" s="298"/>
      <c r="CRF4" s="298"/>
      <c r="CRG4" s="298"/>
      <c r="CRH4" s="298"/>
      <c r="CRI4" s="298"/>
      <c r="CRJ4" s="298"/>
      <c r="CRK4" s="298"/>
      <c r="CRL4" s="298"/>
      <c r="CRM4" s="298"/>
      <c r="CRN4" s="298"/>
      <c r="CRO4" s="298"/>
      <c r="CRP4" s="298"/>
      <c r="CRQ4" s="298"/>
      <c r="CRR4" s="298"/>
      <c r="CRS4" s="298"/>
      <c r="CRT4" s="298"/>
      <c r="CRU4" s="298"/>
      <c r="CRV4" s="298"/>
      <c r="CRW4" s="298"/>
      <c r="CRX4" s="298"/>
      <c r="CRY4" s="298"/>
      <c r="CRZ4" s="298"/>
      <c r="CSA4" s="298"/>
      <c r="CSB4" s="298"/>
      <c r="CSC4" s="298"/>
      <c r="CSD4" s="298"/>
      <c r="CSE4" s="298"/>
      <c r="CSF4" s="298"/>
      <c r="CSG4" s="298"/>
      <c r="CSH4" s="298"/>
      <c r="CSI4" s="298"/>
      <c r="CSJ4" s="298"/>
      <c r="CSK4" s="298"/>
      <c r="CSL4" s="298"/>
      <c r="CSM4" s="298"/>
      <c r="CSN4" s="298"/>
      <c r="CSO4" s="298"/>
      <c r="CSP4" s="298"/>
      <c r="CSQ4" s="298"/>
      <c r="CSR4" s="298"/>
      <c r="CSS4" s="298"/>
      <c r="CST4" s="298"/>
      <c r="CSU4" s="298"/>
      <c r="CSV4" s="298"/>
      <c r="CSW4" s="298"/>
      <c r="CSX4" s="298"/>
      <c r="CSY4" s="298"/>
      <c r="CSZ4" s="298"/>
      <c r="CTA4" s="298"/>
      <c r="CTB4" s="298"/>
      <c r="CTC4" s="298"/>
      <c r="CTD4" s="298"/>
      <c r="CTE4" s="298"/>
      <c r="CTF4" s="298"/>
      <c r="CTG4" s="298"/>
      <c r="CTH4" s="298"/>
      <c r="CTI4" s="298"/>
      <c r="CTJ4" s="298"/>
      <c r="CTK4" s="298"/>
      <c r="CTL4" s="298"/>
      <c r="CTM4" s="298"/>
      <c r="CTN4" s="298"/>
      <c r="CTO4" s="298"/>
      <c r="CTP4" s="298"/>
      <c r="CTQ4" s="298"/>
      <c r="CTR4" s="298"/>
      <c r="CTS4" s="298"/>
      <c r="CTT4" s="298"/>
      <c r="CTU4" s="298"/>
      <c r="CTV4" s="298"/>
      <c r="CTW4" s="298"/>
      <c r="CTX4" s="298"/>
      <c r="CTY4" s="298"/>
      <c r="CTZ4" s="298"/>
      <c r="CUA4" s="298"/>
      <c r="CUB4" s="298"/>
      <c r="CUC4" s="298"/>
      <c r="CUD4" s="298"/>
      <c r="CUE4" s="298"/>
      <c r="CUF4" s="298"/>
      <c r="CUG4" s="298"/>
      <c r="CUH4" s="298"/>
      <c r="CUI4" s="298"/>
      <c r="CUJ4" s="298"/>
      <c r="CUK4" s="298"/>
      <c r="CUL4" s="298"/>
      <c r="CUM4" s="298"/>
      <c r="CUN4" s="298"/>
      <c r="CUO4" s="298"/>
      <c r="CUP4" s="298"/>
      <c r="CUQ4" s="298"/>
      <c r="CUR4" s="298"/>
      <c r="CUS4" s="298"/>
      <c r="CUT4" s="298"/>
      <c r="CUU4" s="298"/>
      <c r="CUV4" s="298"/>
      <c r="CUW4" s="298"/>
      <c r="CUX4" s="298"/>
      <c r="CUY4" s="298"/>
      <c r="CUZ4" s="298"/>
      <c r="CVA4" s="298"/>
      <c r="CVB4" s="298"/>
      <c r="CVC4" s="298"/>
      <c r="CVD4" s="298"/>
      <c r="CVE4" s="298"/>
      <c r="CVF4" s="298"/>
      <c r="CVG4" s="298"/>
      <c r="CVH4" s="298"/>
      <c r="CVI4" s="298"/>
      <c r="CVJ4" s="298"/>
      <c r="CVK4" s="298"/>
      <c r="CVL4" s="298"/>
      <c r="CVM4" s="298"/>
      <c r="CVN4" s="298"/>
      <c r="CVO4" s="298"/>
      <c r="CVP4" s="298"/>
      <c r="CVQ4" s="298"/>
      <c r="CVR4" s="298"/>
      <c r="CVS4" s="298"/>
      <c r="CVT4" s="298"/>
      <c r="CVU4" s="298"/>
      <c r="CVV4" s="298"/>
      <c r="CVW4" s="298"/>
      <c r="CVX4" s="298"/>
      <c r="CVY4" s="298"/>
      <c r="CVZ4" s="298"/>
      <c r="CWA4" s="298"/>
      <c r="CWB4" s="298"/>
      <c r="CWC4" s="298"/>
      <c r="CWD4" s="298"/>
      <c r="CWE4" s="298"/>
      <c r="CWF4" s="298"/>
      <c r="CWG4" s="298"/>
      <c r="CWH4" s="298"/>
      <c r="CWI4" s="298"/>
      <c r="CWJ4" s="298"/>
      <c r="CWK4" s="298"/>
      <c r="CWL4" s="298"/>
      <c r="CWM4" s="298"/>
      <c r="CWN4" s="298"/>
      <c r="CWO4" s="298"/>
      <c r="CWP4" s="298"/>
      <c r="CWQ4" s="298"/>
      <c r="CWR4" s="298"/>
      <c r="CWS4" s="298"/>
      <c r="CWT4" s="298"/>
      <c r="CWU4" s="298"/>
      <c r="CWV4" s="298"/>
      <c r="CWW4" s="298"/>
      <c r="CWX4" s="298"/>
      <c r="CWY4" s="298"/>
      <c r="CWZ4" s="298"/>
      <c r="CXA4" s="298"/>
      <c r="CXB4" s="298"/>
      <c r="CXC4" s="298"/>
      <c r="CXD4" s="298"/>
      <c r="CXE4" s="298"/>
      <c r="CXF4" s="298"/>
      <c r="CXG4" s="298"/>
      <c r="CXH4" s="298"/>
      <c r="CXI4" s="298"/>
      <c r="CXJ4" s="298"/>
      <c r="CXK4" s="298"/>
      <c r="CXL4" s="298"/>
      <c r="CXM4" s="298"/>
      <c r="CXN4" s="298"/>
      <c r="CXO4" s="298"/>
      <c r="CXP4" s="298"/>
      <c r="CXQ4" s="298"/>
      <c r="CXR4" s="298"/>
      <c r="CXS4" s="298"/>
      <c r="CXT4" s="298"/>
      <c r="CXU4" s="298"/>
      <c r="CXV4" s="298"/>
      <c r="CXW4" s="298"/>
      <c r="CXX4" s="298"/>
      <c r="CXY4" s="298"/>
      <c r="CXZ4" s="298"/>
      <c r="CYA4" s="298"/>
      <c r="CYB4" s="298"/>
      <c r="CYC4" s="298"/>
      <c r="CYD4" s="298"/>
      <c r="CYE4" s="298"/>
      <c r="CYF4" s="298"/>
      <c r="CYG4" s="298"/>
      <c r="CYH4" s="298"/>
      <c r="CYI4" s="298"/>
      <c r="CYJ4" s="298"/>
      <c r="CYK4" s="298"/>
      <c r="CYL4" s="298"/>
      <c r="CYM4" s="298"/>
      <c r="CYN4" s="298"/>
      <c r="CYO4" s="298"/>
      <c r="CYP4" s="298"/>
      <c r="CYQ4" s="298"/>
      <c r="CYR4" s="298"/>
      <c r="CYS4" s="298"/>
      <c r="CYT4" s="298"/>
      <c r="CYU4" s="298"/>
      <c r="CYV4" s="298"/>
      <c r="CYW4" s="298"/>
      <c r="CYX4" s="298"/>
      <c r="CYY4" s="298"/>
      <c r="CYZ4" s="298"/>
      <c r="CZA4" s="298"/>
      <c r="CZB4" s="298"/>
      <c r="CZC4" s="298"/>
      <c r="CZD4" s="298"/>
      <c r="CZE4" s="298"/>
      <c r="CZF4" s="298"/>
      <c r="CZG4" s="298"/>
      <c r="CZH4" s="298"/>
      <c r="CZI4" s="298"/>
      <c r="CZJ4" s="298"/>
      <c r="CZK4" s="298"/>
      <c r="CZL4" s="298"/>
      <c r="CZM4" s="298"/>
      <c r="CZN4" s="298"/>
      <c r="CZO4" s="298"/>
      <c r="CZP4" s="298"/>
      <c r="CZQ4" s="298"/>
      <c r="CZR4" s="298"/>
      <c r="CZS4" s="298"/>
      <c r="CZT4" s="298"/>
      <c r="CZU4" s="298"/>
      <c r="CZV4" s="298"/>
      <c r="CZW4" s="298"/>
      <c r="CZX4" s="298"/>
      <c r="CZY4" s="298"/>
      <c r="CZZ4" s="298"/>
      <c r="DAA4" s="298"/>
      <c r="DAB4" s="298"/>
      <c r="DAC4" s="298"/>
      <c r="DAD4" s="298"/>
      <c r="DAE4" s="298"/>
      <c r="DAF4" s="298"/>
      <c r="DAG4" s="298"/>
      <c r="DAH4" s="298"/>
      <c r="DAI4" s="298"/>
      <c r="DAJ4" s="298"/>
      <c r="DAK4" s="298"/>
      <c r="DAL4" s="298"/>
      <c r="DAM4" s="298"/>
      <c r="DAN4" s="298"/>
      <c r="DAO4" s="298"/>
      <c r="DAP4" s="298"/>
      <c r="DAQ4" s="298"/>
      <c r="DAR4" s="298"/>
      <c r="DAS4" s="298"/>
      <c r="DAT4" s="298"/>
      <c r="DAU4" s="298"/>
      <c r="DAV4" s="298"/>
      <c r="DAW4" s="298"/>
      <c r="DAX4" s="298"/>
      <c r="DAY4" s="298"/>
      <c r="DAZ4" s="298"/>
      <c r="DBA4" s="298"/>
      <c r="DBB4" s="298"/>
      <c r="DBC4" s="298"/>
      <c r="DBD4" s="298"/>
      <c r="DBE4" s="298"/>
      <c r="DBF4" s="298"/>
      <c r="DBG4" s="298"/>
      <c r="DBH4" s="298"/>
      <c r="DBI4" s="298"/>
      <c r="DBJ4" s="298"/>
      <c r="DBK4" s="298"/>
      <c r="DBL4" s="298"/>
      <c r="DBM4" s="298"/>
      <c r="DBN4" s="298"/>
      <c r="DBO4" s="298"/>
      <c r="DBP4" s="298"/>
      <c r="DBQ4" s="298"/>
      <c r="DBR4" s="298"/>
      <c r="DBS4" s="298"/>
      <c r="DBT4" s="298"/>
      <c r="DBU4" s="298"/>
      <c r="DBV4" s="298"/>
      <c r="DBW4" s="298"/>
      <c r="DBX4" s="298"/>
      <c r="DBY4" s="298"/>
      <c r="DBZ4" s="298"/>
      <c r="DCA4" s="298"/>
      <c r="DCB4" s="298"/>
      <c r="DCC4" s="298"/>
      <c r="DCD4" s="298"/>
      <c r="DCE4" s="298"/>
      <c r="DCF4" s="298"/>
      <c r="DCG4" s="298"/>
      <c r="DCH4" s="298"/>
      <c r="DCI4" s="298"/>
      <c r="DCJ4" s="298"/>
      <c r="DCK4" s="298"/>
      <c r="DCL4" s="298"/>
      <c r="DCM4" s="298"/>
      <c r="DCN4" s="298"/>
      <c r="DCO4" s="298"/>
      <c r="DCP4" s="298"/>
      <c r="DCQ4" s="298"/>
      <c r="DCR4" s="298"/>
      <c r="DCS4" s="298"/>
      <c r="DCT4" s="298"/>
      <c r="DCU4" s="298"/>
      <c r="DCV4" s="298"/>
      <c r="DCW4" s="298"/>
      <c r="DCX4" s="298"/>
      <c r="DCY4" s="298"/>
      <c r="DCZ4" s="298"/>
      <c r="DDA4" s="298"/>
      <c r="DDB4" s="298"/>
      <c r="DDC4" s="298"/>
      <c r="DDD4" s="298"/>
      <c r="DDE4" s="298"/>
      <c r="DDF4" s="298"/>
      <c r="DDG4" s="298"/>
      <c r="DDH4" s="298"/>
      <c r="DDI4" s="298"/>
      <c r="DDJ4" s="298"/>
      <c r="DDK4" s="298"/>
      <c r="DDL4" s="298"/>
      <c r="DDM4" s="298"/>
      <c r="DDN4" s="298"/>
      <c r="DDO4" s="298"/>
      <c r="DDP4" s="298"/>
      <c r="DDQ4" s="298"/>
      <c r="DDR4" s="298"/>
      <c r="DDS4" s="298"/>
      <c r="DDT4" s="298"/>
      <c r="DDU4" s="298"/>
      <c r="DDV4" s="298"/>
      <c r="DDW4" s="298"/>
      <c r="DDX4" s="298"/>
      <c r="DDY4" s="298"/>
      <c r="DDZ4" s="298"/>
      <c r="DEA4" s="298"/>
      <c r="DEB4" s="298"/>
      <c r="DEC4" s="298"/>
      <c r="DED4" s="298"/>
      <c r="DEE4" s="298"/>
      <c r="DEF4" s="298"/>
      <c r="DEG4" s="298"/>
      <c r="DEH4" s="298"/>
      <c r="DEI4" s="298"/>
      <c r="DEJ4" s="298"/>
      <c r="DEK4" s="298"/>
      <c r="DEL4" s="298"/>
      <c r="DEM4" s="298"/>
      <c r="DEN4" s="298"/>
      <c r="DEO4" s="298"/>
      <c r="DEP4" s="298"/>
      <c r="DEQ4" s="298"/>
      <c r="DER4" s="298"/>
      <c r="DES4" s="298"/>
      <c r="DET4" s="298"/>
      <c r="DEU4" s="298"/>
      <c r="DEV4" s="298"/>
      <c r="DEW4" s="298"/>
      <c r="DEX4" s="298"/>
      <c r="DEY4" s="298"/>
      <c r="DEZ4" s="298"/>
      <c r="DFA4" s="298"/>
      <c r="DFB4" s="298"/>
      <c r="DFC4" s="298"/>
      <c r="DFD4" s="298"/>
      <c r="DFE4" s="298"/>
      <c r="DFF4" s="298"/>
      <c r="DFG4" s="298"/>
      <c r="DFH4" s="298"/>
      <c r="DFI4" s="298"/>
      <c r="DFJ4" s="298"/>
      <c r="DFK4" s="298"/>
      <c r="DFL4" s="298"/>
      <c r="DFM4" s="298"/>
      <c r="DFN4" s="298"/>
      <c r="DFO4" s="298"/>
      <c r="DFP4" s="298"/>
      <c r="DFQ4" s="298"/>
      <c r="DFR4" s="298"/>
      <c r="DFS4" s="298"/>
      <c r="DFT4" s="298"/>
      <c r="DFU4" s="298"/>
      <c r="DFV4" s="298"/>
      <c r="DFW4" s="298"/>
      <c r="DFX4" s="298"/>
      <c r="DFY4" s="298"/>
      <c r="DFZ4" s="298"/>
      <c r="DGA4" s="298"/>
      <c r="DGB4" s="298"/>
      <c r="DGC4" s="298"/>
      <c r="DGD4" s="298"/>
      <c r="DGE4" s="298"/>
      <c r="DGF4" s="298"/>
      <c r="DGG4" s="298"/>
      <c r="DGH4" s="298"/>
      <c r="DGI4" s="298"/>
      <c r="DGJ4" s="298"/>
      <c r="DGK4" s="298"/>
      <c r="DGL4" s="298"/>
      <c r="DGM4" s="298"/>
      <c r="DGN4" s="298"/>
      <c r="DGO4" s="298"/>
      <c r="DGP4" s="298"/>
      <c r="DGQ4" s="298"/>
      <c r="DGR4" s="298"/>
      <c r="DGS4" s="298"/>
      <c r="DGT4" s="298"/>
      <c r="DGU4" s="298"/>
      <c r="DGV4" s="298"/>
      <c r="DGW4" s="298"/>
      <c r="DGX4" s="298"/>
      <c r="DGY4" s="298"/>
      <c r="DGZ4" s="298"/>
      <c r="DHA4" s="298"/>
      <c r="DHB4" s="298"/>
      <c r="DHC4" s="298"/>
      <c r="DHD4" s="298"/>
      <c r="DHE4" s="298"/>
      <c r="DHF4" s="298"/>
      <c r="DHG4" s="298"/>
      <c r="DHH4" s="298"/>
      <c r="DHI4" s="298"/>
      <c r="DHJ4" s="298"/>
      <c r="DHK4" s="298"/>
      <c r="DHL4" s="298"/>
      <c r="DHM4" s="298"/>
      <c r="DHN4" s="298"/>
      <c r="DHO4" s="298"/>
      <c r="DHP4" s="298"/>
      <c r="DHQ4" s="298"/>
      <c r="DHR4" s="298"/>
      <c r="DHS4" s="298"/>
      <c r="DHT4" s="298"/>
      <c r="DHU4" s="298"/>
      <c r="DHV4" s="298"/>
      <c r="DHW4" s="298"/>
      <c r="DHX4" s="298"/>
      <c r="DHY4" s="298"/>
      <c r="DHZ4" s="298"/>
      <c r="DIA4" s="298"/>
      <c r="DIB4" s="298"/>
      <c r="DIC4" s="298"/>
      <c r="DID4" s="298"/>
      <c r="DIE4" s="298"/>
      <c r="DIF4" s="298"/>
      <c r="DIG4" s="298"/>
      <c r="DIH4" s="298"/>
      <c r="DII4" s="298"/>
      <c r="DIJ4" s="298"/>
      <c r="DIK4" s="298"/>
      <c r="DIL4" s="298"/>
      <c r="DIM4" s="298"/>
      <c r="DIN4" s="298"/>
      <c r="DIO4" s="298"/>
      <c r="DIP4" s="298"/>
      <c r="DIQ4" s="298"/>
      <c r="DIR4" s="298"/>
      <c r="DIS4" s="298"/>
      <c r="DIT4" s="298"/>
      <c r="DIU4" s="298"/>
      <c r="DIV4" s="298"/>
      <c r="DIW4" s="298"/>
      <c r="DIX4" s="298"/>
      <c r="DIY4" s="298"/>
      <c r="DIZ4" s="298"/>
      <c r="DJA4" s="298"/>
      <c r="DJB4" s="298"/>
      <c r="DJC4" s="298"/>
      <c r="DJD4" s="298"/>
      <c r="DJE4" s="298"/>
      <c r="DJF4" s="298"/>
      <c r="DJG4" s="298"/>
      <c r="DJH4" s="298"/>
      <c r="DJI4" s="298"/>
      <c r="DJJ4" s="298"/>
      <c r="DJK4" s="298"/>
      <c r="DJL4" s="298"/>
      <c r="DJM4" s="298"/>
      <c r="DJN4" s="298"/>
      <c r="DJO4" s="298"/>
      <c r="DJP4" s="298"/>
      <c r="DJQ4" s="298"/>
      <c r="DJR4" s="298"/>
      <c r="DJS4" s="298"/>
      <c r="DJT4" s="298"/>
      <c r="DJU4" s="298"/>
      <c r="DJV4" s="298"/>
      <c r="DJW4" s="298"/>
      <c r="DJX4" s="298"/>
      <c r="DJY4" s="298"/>
      <c r="DJZ4" s="298"/>
      <c r="DKA4" s="298"/>
      <c r="DKB4" s="298"/>
      <c r="DKC4" s="298"/>
      <c r="DKD4" s="298"/>
      <c r="DKE4" s="298"/>
      <c r="DKF4" s="298"/>
      <c r="DKG4" s="298"/>
      <c r="DKH4" s="298"/>
      <c r="DKI4" s="298"/>
      <c r="DKJ4" s="298"/>
      <c r="DKK4" s="298"/>
      <c r="DKL4" s="298"/>
      <c r="DKM4" s="298"/>
      <c r="DKN4" s="298"/>
      <c r="DKO4" s="298"/>
      <c r="DKP4" s="298"/>
      <c r="DKQ4" s="298"/>
      <c r="DKR4" s="298"/>
      <c r="DKS4" s="298"/>
      <c r="DKT4" s="298"/>
      <c r="DKU4" s="298"/>
      <c r="DKV4" s="298"/>
      <c r="DKW4" s="298"/>
      <c r="DKX4" s="298"/>
      <c r="DKY4" s="298"/>
      <c r="DKZ4" s="298"/>
      <c r="DLA4" s="298"/>
      <c r="DLB4" s="298"/>
      <c r="DLC4" s="298"/>
      <c r="DLD4" s="298"/>
      <c r="DLE4" s="298"/>
      <c r="DLF4" s="298"/>
      <c r="DLG4" s="298"/>
      <c r="DLH4" s="298"/>
      <c r="DLI4" s="298"/>
      <c r="DLJ4" s="298"/>
      <c r="DLK4" s="298"/>
      <c r="DLL4" s="298"/>
      <c r="DLM4" s="298"/>
      <c r="DLN4" s="298"/>
      <c r="DLO4" s="298"/>
      <c r="DLP4" s="298"/>
      <c r="DLQ4" s="298"/>
      <c r="DLR4" s="298"/>
      <c r="DLS4" s="298"/>
      <c r="DLT4" s="298"/>
      <c r="DLU4" s="298"/>
      <c r="DLV4" s="298"/>
      <c r="DLW4" s="298"/>
      <c r="DLX4" s="298"/>
      <c r="DLY4" s="298"/>
      <c r="DLZ4" s="298"/>
      <c r="DMA4" s="298"/>
      <c r="DMB4" s="298"/>
      <c r="DMC4" s="298"/>
      <c r="DMD4" s="298"/>
      <c r="DME4" s="298"/>
      <c r="DMF4" s="298"/>
      <c r="DMG4" s="298"/>
      <c r="DMH4" s="298"/>
      <c r="DMI4" s="298"/>
      <c r="DMJ4" s="298"/>
      <c r="DMK4" s="298"/>
      <c r="DML4" s="298"/>
      <c r="DMM4" s="298"/>
      <c r="DMN4" s="298"/>
      <c r="DMO4" s="298"/>
      <c r="DMP4" s="298"/>
      <c r="DMQ4" s="298"/>
      <c r="DMR4" s="298"/>
      <c r="DMS4" s="298"/>
      <c r="DMT4" s="298"/>
      <c r="DMU4" s="298"/>
      <c r="DMV4" s="298"/>
      <c r="DMW4" s="298"/>
      <c r="DMX4" s="298"/>
      <c r="DMY4" s="298"/>
      <c r="DMZ4" s="298"/>
      <c r="DNA4" s="298"/>
      <c r="DNB4" s="298"/>
      <c r="DNC4" s="298"/>
      <c r="DND4" s="298"/>
      <c r="DNE4" s="298"/>
      <c r="DNF4" s="298"/>
      <c r="DNG4" s="298"/>
      <c r="DNH4" s="298"/>
      <c r="DNI4" s="298"/>
      <c r="DNJ4" s="298"/>
      <c r="DNK4" s="298"/>
      <c r="DNL4" s="298"/>
      <c r="DNM4" s="298"/>
      <c r="DNN4" s="298"/>
      <c r="DNO4" s="298"/>
      <c r="DNP4" s="298"/>
      <c r="DNQ4" s="298"/>
      <c r="DNR4" s="298"/>
      <c r="DNS4" s="298"/>
      <c r="DNT4" s="298"/>
      <c r="DNU4" s="298"/>
      <c r="DNV4" s="298"/>
      <c r="DNW4" s="298"/>
      <c r="DNX4" s="298"/>
      <c r="DNY4" s="298"/>
      <c r="DNZ4" s="298"/>
      <c r="DOA4" s="298"/>
      <c r="DOB4" s="298"/>
      <c r="DOC4" s="298"/>
      <c r="DOD4" s="298"/>
      <c r="DOE4" s="298"/>
      <c r="DOF4" s="298"/>
      <c r="DOG4" s="298"/>
      <c r="DOH4" s="298"/>
      <c r="DOI4" s="298"/>
      <c r="DOJ4" s="298"/>
      <c r="DOK4" s="298"/>
      <c r="DOL4" s="298"/>
      <c r="DOM4" s="298"/>
      <c r="DON4" s="298"/>
      <c r="DOO4" s="298"/>
      <c r="DOP4" s="298"/>
      <c r="DOQ4" s="298"/>
      <c r="DOR4" s="298"/>
      <c r="DOS4" s="298"/>
      <c r="DOT4" s="298"/>
      <c r="DOU4" s="298"/>
      <c r="DOV4" s="298"/>
      <c r="DOW4" s="298"/>
      <c r="DOX4" s="298"/>
      <c r="DOY4" s="298"/>
      <c r="DOZ4" s="298"/>
      <c r="DPA4" s="298"/>
      <c r="DPB4" s="298"/>
      <c r="DPC4" s="298"/>
      <c r="DPD4" s="298"/>
      <c r="DPE4" s="298"/>
      <c r="DPF4" s="298"/>
      <c r="DPG4" s="298"/>
      <c r="DPH4" s="298"/>
      <c r="DPI4" s="298"/>
      <c r="DPJ4" s="298"/>
      <c r="DPK4" s="298"/>
      <c r="DPL4" s="298"/>
      <c r="DPM4" s="298"/>
      <c r="DPN4" s="298"/>
      <c r="DPO4" s="298"/>
      <c r="DPP4" s="298"/>
      <c r="DPQ4" s="298"/>
      <c r="DPR4" s="298"/>
      <c r="DPS4" s="298"/>
      <c r="DPT4" s="298"/>
      <c r="DPU4" s="298"/>
      <c r="DPV4" s="298"/>
      <c r="DPW4" s="298"/>
      <c r="DPX4" s="298"/>
      <c r="DPY4" s="298"/>
      <c r="DPZ4" s="298"/>
      <c r="DQA4" s="298"/>
      <c r="DQB4" s="298"/>
      <c r="DQC4" s="298"/>
      <c r="DQD4" s="298"/>
      <c r="DQE4" s="298"/>
      <c r="DQF4" s="298"/>
      <c r="DQG4" s="298"/>
      <c r="DQH4" s="298"/>
      <c r="DQI4" s="298"/>
      <c r="DQJ4" s="298"/>
      <c r="DQK4" s="298"/>
      <c r="DQL4" s="298"/>
      <c r="DQM4" s="298"/>
      <c r="DQN4" s="298"/>
      <c r="DQO4" s="298"/>
      <c r="DQP4" s="298"/>
      <c r="DQQ4" s="298"/>
      <c r="DQR4" s="298"/>
      <c r="DQS4" s="298"/>
      <c r="DQT4" s="298"/>
      <c r="DQU4" s="298"/>
      <c r="DQV4" s="298"/>
      <c r="DQW4" s="298"/>
      <c r="DQX4" s="298"/>
      <c r="DQY4" s="298"/>
      <c r="DQZ4" s="298"/>
      <c r="DRA4" s="298"/>
      <c r="DRB4" s="298"/>
      <c r="DRC4" s="298"/>
      <c r="DRD4" s="298"/>
      <c r="DRE4" s="298"/>
      <c r="DRF4" s="298"/>
      <c r="DRG4" s="298"/>
      <c r="DRH4" s="298"/>
      <c r="DRI4" s="298"/>
      <c r="DRJ4" s="298"/>
      <c r="DRK4" s="298"/>
      <c r="DRL4" s="298"/>
      <c r="DRM4" s="298"/>
      <c r="DRN4" s="298"/>
      <c r="DRO4" s="298"/>
      <c r="DRP4" s="298"/>
      <c r="DRQ4" s="298"/>
      <c r="DRR4" s="298"/>
      <c r="DRS4" s="298"/>
      <c r="DRT4" s="298"/>
      <c r="DRU4" s="298"/>
      <c r="DRV4" s="298"/>
      <c r="DRW4" s="298"/>
      <c r="DRX4" s="298"/>
      <c r="DRY4" s="298"/>
      <c r="DRZ4" s="298"/>
      <c r="DSA4" s="298"/>
      <c r="DSB4" s="298"/>
      <c r="DSC4" s="298"/>
      <c r="DSD4" s="298"/>
      <c r="DSE4" s="298"/>
      <c r="DSF4" s="298"/>
      <c r="DSG4" s="298"/>
      <c r="DSH4" s="298"/>
      <c r="DSI4" s="298"/>
      <c r="DSJ4" s="298"/>
      <c r="DSK4" s="298"/>
      <c r="DSL4" s="298"/>
      <c r="DSM4" s="298"/>
      <c r="DSN4" s="298"/>
      <c r="DSO4" s="298"/>
      <c r="DSP4" s="298"/>
      <c r="DSQ4" s="298"/>
      <c r="DSR4" s="298"/>
      <c r="DSS4" s="298"/>
      <c r="DST4" s="298"/>
      <c r="DSU4" s="298"/>
      <c r="DSV4" s="298"/>
      <c r="DSW4" s="298"/>
      <c r="DSX4" s="298"/>
      <c r="DSY4" s="298"/>
      <c r="DSZ4" s="298"/>
      <c r="DTA4" s="298"/>
      <c r="DTB4" s="298"/>
      <c r="DTC4" s="298"/>
      <c r="DTD4" s="298"/>
      <c r="DTE4" s="298"/>
      <c r="DTF4" s="298"/>
      <c r="DTG4" s="298"/>
      <c r="DTH4" s="298"/>
      <c r="DTI4" s="298"/>
      <c r="DTJ4" s="298"/>
      <c r="DTK4" s="298"/>
      <c r="DTL4" s="298"/>
      <c r="DTM4" s="298"/>
      <c r="DTN4" s="298"/>
      <c r="DTO4" s="298"/>
      <c r="DTP4" s="298"/>
      <c r="DTQ4" s="298"/>
      <c r="DTR4" s="298"/>
      <c r="DTS4" s="298"/>
      <c r="DTT4" s="298"/>
      <c r="DTU4" s="298"/>
      <c r="DTV4" s="298"/>
      <c r="DTW4" s="298"/>
      <c r="DTX4" s="298"/>
      <c r="DTY4" s="298"/>
      <c r="DTZ4" s="298"/>
      <c r="DUA4" s="298"/>
      <c r="DUB4" s="298"/>
      <c r="DUC4" s="298"/>
      <c r="DUD4" s="298"/>
      <c r="DUE4" s="298"/>
      <c r="DUF4" s="298"/>
      <c r="DUG4" s="298"/>
      <c r="DUH4" s="298"/>
      <c r="DUI4" s="298"/>
      <c r="DUJ4" s="298"/>
      <c r="DUK4" s="298"/>
      <c r="DUL4" s="298"/>
      <c r="DUM4" s="298"/>
      <c r="DUN4" s="298"/>
      <c r="DUO4" s="298"/>
      <c r="DUP4" s="298"/>
      <c r="DUQ4" s="298"/>
      <c r="DUR4" s="298"/>
      <c r="DUS4" s="298"/>
      <c r="DUT4" s="298"/>
      <c r="DUU4" s="298"/>
      <c r="DUV4" s="298"/>
      <c r="DUW4" s="298"/>
      <c r="DUX4" s="298"/>
      <c r="DUY4" s="298"/>
      <c r="DUZ4" s="298"/>
      <c r="DVA4" s="298"/>
      <c r="DVB4" s="298"/>
      <c r="DVC4" s="298"/>
      <c r="DVD4" s="298"/>
      <c r="DVE4" s="298"/>
      <c r="DVF4" s="298"/>
      <c r="DVG4" s="298"/>
      <c r="DVH4" s="298"/>
      <c r="DVI4" s="298"/>
      <c r="DVJ4" s="298"/>
      <c r="DVK4" s="298"/>
      <c r="DVL4" s="298"/>
      <c r="DVM4" s="298"/>
      <c r="DVN4" s="298"/>
      <c r="DVO4" s="298"/>
      <c r="DVP4" s="298"/>
      <c r="DVQ4" s="298"/>
      <c r="DVR4" s="298"/>
      <c r="DVS4" s="298"/>
      <c r="DVT4" s="298"/>
      <c r="DVU4" s="298"/>
      <c r="DVV4" s="298"/>
      <c r="DVW4" s="298"/>
      <c r="DVX4" s="298"/>
      <c r="DVY4" s="298"/>
      <c r="DVZ4" s="298"/>
      <c r="DWA4" s="298"/>
      <c r="DWB4" s="298"/>
      <c r="DWC4" s="298"/>
      <c r="DWD4" s="298"/>
      <c r="DWE4" s="298"/>
      <c r="DWF4" s="298"/>
      <c r="DWG4" s="298"/>
      <c r="DWH4" s="298"/>
      <c r="DWI4" s="298"/>
      <c r="DWJ4" s="298"/>
      <c r="DWK4" s="298"/>
      <c r="DWL4" s="298"/>
      <c r="DWM4" s="298"/>
      <c r="DWN4" s="298"/>
      <c r="DWO4" s="298"/>
      <c r="DWP4" s="298"/>
      <c r="DWQ4" s="298"/>
      <c r="DWR4" s="298"/>
      <c r="DWS4" s="298"/>
      <c r="DWT4" s="298"/>
      <c r="DWU4" s="298"/>
      <c r="DWV4" s="298"/>
      <c r="DWW4" s="298"/>
      <c r="DWX4" s="298"/>
      <c r="DWY4" s="298"/>
      <c r="DWZ4" s="298"/>
      <c r="DXA4" s="298"/>
      <c r="DXB4" s="298"/>
      <c r="DXC4" s="298"/>
      <c r="DXD4" s="298"/>
      <c r="DXE4" s="298"/>
      <c r="DXF4" s="298"/>
      <c r="DXG4" s="298"/>
      <c r="DXH4" s="298"/>
      <c r="DXI4" s="298"/>
      <c r="DXJ4" s="298"/>
      <c r="DXK4" s="298"/>
      <c r="DXL4" s="298"/>
      <c r="DXM4" s="298"/>
      <c r="DXN4" s="298"/>
      <c r="DXO4" s="298"/>
      <c r="DXP4" s="298"/>
      <c r="DXQ4" s="298"/>
      <c r="DXR4" s="298"/>
      <c r="DXS4" s="298"/>
      <c r="DXT4" s="298"/>
      <c r="DXU4" s="298"/>
      <c r="DXV4" s="298"/>
      <c r="DXW4" s="298"/>
      <c r="DXX4" s="298"/>
      <c r="DXY4" s="298"/>
      <c r="DXZ4" s="298"/>
      <c r="DYA4" s="298"/>
      <c r="DYB4" s="298"/>
      <c r="DYC4" s="298"/>
      <c r="DYD4" s="298"/>
      <c r="DYE4" s="298"/>
      <c r="DYF4" s="298"/>
      <c r="DYG4" s="298"/>
      <c r="DYH4" s="298"/>
      <c r="DYI4" s="298"/>
      <c r="DYJ4" s="298"/>
      <c r="DYK4" s="298"/>
      <c r="DYL4" s="298"/>
      <c r="DYM4" s="298"/>
      <c r="DYN4" s="298"/>
      <c r="DYO4" s="298"/>
      <c r="DYP4" s="298"/>
      <c r="DYQ4" s="298"/>
      <c r="DYR4" s="298"/>
      <c r="DYS4" s="298"/>
      <c r="DYT4" s="298"/>
      <c r="DYU4" s="298"/>
      <c r="DYV4" s="298"/>
      <c r="DYW4" s="298"/>
      <c r="DYX4" s="298"/>
      <c r="DYY4" s="298"/>
      <c r="DYZ4" s="298"/>
      <c r="DZA4" s="298"/>
      <c r="DZB4" s="298"/>
      <c r="DZC4" s="298"/>
      <c r="DZD4" s="298"/>
      <c r="DZE4" s="298"/>
      <c r="DZF4" s="298"/>
      <c r="DZG4" s="298"/>
      <c r="DZH4" s="298"/>
      <c r="DZI4" s="298"/>
      <c r="DZJ4" s="298"/>
      <c r="DZK4" s="298"/>
      <c r="DZL4" s="298"/>
      <c r="DZM4" s="298"/>
      <c r="DZN4" s="298"/>
      <c r="DZO4" s="298"/>
      <c r="DZP4" s="298"/>
      <c r="DZQ4" s="298"/>
      <c r="DZR4" s="298"/>
      <c r="DZS4" s="298"/>
      <c r="DZT4" s="298"/>
      <c r="DZU4" s="298"/>
      <c r="DZV4" s="298"/>
      <c r="DZW4" s="298"/>
      <c r="DZX4" s="298"/>
      <c r="DZY4" s="298"/>
      <c r="DZZ4" s="298"/>
      <c r="EAA4" s="298"/>
      <c r="EAB4" s="298"/>
      <c r="EAC4" s="298"/>
      <c r="EAD4" s="298"/>
      <c r="EAE4" s="298"/>
      <c r="EAF4" s="298"/>
      <c r="EAG4" s="298"/>
      <c r="EAH4" s="298"/>
      <c r="EAI4" s="298"/>
      <c r="EAJ4" s="298"/>
      <c r="EAK4" s="298"/>
      <c r="EAL4" s="298"/>
      <c r="EAM4" s="298"/>
      <c r="EAN4" s="298"/>
      <c r="EAO4" s="298"/>
      <c r="EAP4" s="298"/>
      <c r="EAQ4" s="298"/>
      <c r="EAR4" s="298"/>
      <c r="EAS4" s="298"/>
      <c r="EAT4" s="298"/>
      <c r="EAU4" s="298"/>
      <c r="EAV4" s="298"/>
      <c r="EAW4" s="298"/>
      <c r="EAX4" s="298"/>
      <c r="EAY4" s="298"/>
      <c r="EAZ4" s="298"/>
      <c r="EBA4" s="298"/>
      <c r="EBB4" s="298"/>
      <c r="EBC4" s="298"/>
      <c r="EBD4" s="298"/>
      <c r="EBE4" s="298"/>
      <c r="EBF4" s="298"/>
      <c r="EBG4" s="298"/>
      <c r="EBH4" s="298"/>
      <c r="EBI4" s="298"/>
      <c r="EBJ4" s="298"/>
      <c r="EBK4" s="298"/>
      <c r="EBL4" s="298"/>
      <c r="EBM4" s="298"/>
      <c r="EBN4" s="298"/>
      <c r="EBO4" s="298"/>
      <c r="EBP4" s="298"/>
      <c r="EBQ4" s="298"/>
      <c r="EBR4" s="298"/>
      <c r="EBS4" s="298"/>
      <c r="EBT4" s="298"/>
      <c r="EBU4" s="298"/>
      <c r="EBV4" s="298"/>
      <c r="EBW4" s="298"/>
      <c r="EBX4" s="298"/>
      <c r="EBY4" s="298"/>
      <c r="EBZ4" s="298"/>
      <c r="ECA4" s="298"/>
      <c r="ECB4" s="298"/>
      <c r="ECC4" s="298"/>
      <c r="ECD4" s="298"/>
      <c r="ECE4" s="298"/>
      <c r="ECF4" s="298"/>
      <c r="ECG4" s="298"/>
      <c r="ECH4" s="298"/>
      <c r="ECI4" s="298"/>
      <c r="ECJ4" s="298"/>
      <c r="ECK4" s="298"/>
      <c r="ECL4" s="298"/>
      <c r="ECM4" s="298"/>
      <c r="ECN4" s="298"/>
      <c r="ECO4" s="298"/>
      <c r="ECP4" s="298"/>
      <c r="ECQ4" s="298"/>
      <c r="ECR4" s="298"/>
      <c r="ECS4" s="298"/>
      <c r="ECT4" s="298"/>
      <c r="ECU4" s="298"/>
      <c r="ECV4" s="298"/>
      <c r="ECW4" s="298"/>
      <c r="ECX4" s="298"/>
      <c r="ECY4" s="298"/>
      <c r="ECZ4" s="298"/>
      <c r="EDA4" s="298"/>
      <c r="EDB4" s="298"/>
      <c r="EDC4" s="298"/>
      <c r="EDD4" s="298"/>
      <c r="EDE4" s="298"/>
      <c r="EDF4" s="298"/>
      <c r="EDG4" s="298"/>
      <c r="EDH4" s="298"/>
      <c r="EDI4" s="298"/>
      <c r="EDJ4" s="298"/>
      <c r="EDK4" s="298"/>
      <c r="EDL4" s="298"/>
      <c r="EDM4" s="298"/>
      <c r="EDN4" s="298"/>
      <c r="EDO4" s="298"/>
      <c r="EDP4" s="298"/>
      <c r="EDQ4" s="298"/>
      <c r="EDR4" s="298"/>
      <c r="EDS4" s="298"/>
      <c r="EDT4" s="298"/>
      <c r="EDU4" s="298"/>
      <c r="EDV4" s="298"/>
      <c r="EDW4" s="298"/>
      <c r="EDX4" s="298"/>
      <c r="EDY4" s="298"/>
      <c r="EDZ4" s="298"/>
      <c r="EEA4" s="298"/>
      <c r="EEB4" s="298"/>
      <c r="EEC4" s="298"/>
      <c r="EED4" s="298"/>
      <c r="EEE4" s="298"/>
      <c r="EEF4" s="298"/>
      <c r="EEG4" s="298"/>
      <c r="EEH4" s="298"/>
      <c r="EEI4" s="298"/>
      <c r="EEJ4" s="298"/>
      <c r="EEK4" s="298"/>
      <c r="EEL4" s="298"/>
      <c r="EEM4" s="298"/>
      <c r="EEN4" s="298"/>
      <c r="EEO4" s="298"/>
      <c r="EEP4" s="298"/>
      <c r="EEQ4" s="298"/>
      <c r="EER4" s="298"/>
      <c r="EES4" s="298"/>
      <c r="EET4" s="298"/>
      <c r="EEU4" s="298"/>
      <c r="EEV4" s="298"/>
      <c r="EEW4" s="298"/>
      <c r="EEX4" s="298"/>
      <c r="EEY4" s="298"/>
      <c r="EEZ4" s="298"/>
      <c r="EFA4" s="298"/>
      <c r="EFB4" s="298"/>
      <c r="EFC4" s="298"/>
      <c r="EFD4" s="298"/>
      <c r="EFE4" s="298"/>
      <c r="EFF4" s="298"/>
      <c r="EFG4" s="298"/>
      <c r="EFH4" s="298"/>
      <c r="EFI4" s="298"/>
      <c r="EFJ4" s="298"/>
      <c r="EFK4" s="298"/>
      <c r="EFL4" s="298"/>
      <c r="EFM4" s="298"/>
      <c r="EFN4" s="298"/>
      <c r="EFO4" s="298"/>
      <c r="EFP4" s="298"/>
      <c r="EFQ4" s="298"/>
      <c r="EFR4" s="298"/>
      <c r="EFS4" s="298"/>
      <c r="EFT4" s="298"/>
      <c r="EFU4" s="298"/>
      <c r="EFV4" s="298"/>
      <c r="EFW4" s="298"/>
      <c r="EFX4" s="298"/>
      <c r="EFY4" s="298"/>
      <c r="EFZ4" s="298"/>
      <c r="EGA4" s="298"/>
      <c r="EGB4" s="298"/>
      <c r="EGC4" s="298"/>
      <c r="EGD4" s="298"/>
      <c r="EGE4" s="298"/>
      <c r="EGF4" s="298"/>
      <c r="EGG4" s="298"/>
      <c r="EGH4" s="298"/>
      <c r="EGI4" s="298"/>
      <c r="EGJ4" s="298"/>
      <c r="EGK4" s="298"/>
      <c r="EGL4" s="298"/>
      <c r="EGM4" s="298"/>
      <c r="EGN4" s="298"/>
      <c r="EGO4" s="298"/>
      <c r="EGP4" s="298"/>
      <c r="EGQ4" s="298"/>
      <c r="EGR4" s="298"/>
      <c r="EGS4" s="298"/>
      <c r="EGT4" s="298"/>
      <c r="EGU4" s="298"/>
      <c r="EGV4" s="298"/>
      <c r="EGW4" s="298"/>
      <c r="EGX4" s="298"/>
      <c r="EGY4" s="298"/>
      <c r="EGZ4" s="298"/>
      <c r="EHA4" s="298"/>
      <c r="EHB4" s="298"/>
      <c r="EHC4" s="298"/>
      <c r="EHD4" s="298"/>
      <c r="EHE4" s="298"/>
      <c r="EHF4" s="298"/>
      <c r="EHG4" s="298"/>
      <c r="EHH4" s="298"/>
      <c r="EHI4" s="298"/>
      <c r="EHJ4" s="298"/>
      <c r="EHK4" s="298"/>
      <c r="EHL4" s="298"/>
      <c r="EHM4" s="298"/>
      <c r="EHN4" s="298"/>
      <c r="EHO4" s="298"/>
      <c r="EHP4" s="298"/>
      <c r="EHQ4" s="298"/>
      <c r="EHR4" s="298"/>
      <c r="EHS4" s="298"/>
      <c r="EHT4" s="298"/>
      <c r="EHU4" s="298"/>
      <c r="EHV4" s="298"/>
      <c r="EHW4" s="298"/>
      <c r="EHX4" s="298"/>
      <c r="EHY4" s="298"/>
      <c r="EHZ4" s="298"/>
      <c r="EIA4" s="298"/>
      <c r="EIB4" s="298"/>
      <c r="EIC4" s="298"/>
      <c r="EID4" s="298"/>
      <c r="EIE4" s="298"/>
      <c r="EIF4" s="298"/>
      <c r="EIG4" s="298"/>
      <c r="EIH4" s="298"/>
      <c r="EII4" s="298"/>
      <c r="EIJ4" s="298"/>
      <c r="EIK4" s="298"/>
      <c r="EIL4" s="298"/>
      <c r="EIM4" s="298"/>
      <c r="EIN4" s="298"/>
      <c r="EIO4" s="298"/>
      <c r="EIP4" s="298"/>
      <c r="EIQ4" s="298"/>
      <c r="EIR4" s="298"/>
      <c r="EIS4" s="298"/>
      <c r="EIT4" s="298"/>
      <c r="EIU4" s="298"/>
      <c r="EIV4" s="298"/>
      <c r="EIW4" s="298"/>
      <c r="EIX4" s="298"/>
      <c r="EIY4" s="298"/>
      <c r="EIZ4" s="298"/>
      <c r="EJA4" s="298"/>
      <c r="EJB4" s="298"/>
      <c r="EJC4" s="298"/>
      <c r="EJD4" s="298"/>
      <c r="EJE4" s="298"/>
      <c r="EJF4" s="298"/>
      <c r="EJG4" s="298"/>
      <c r="EJH4" s="298"/>
      <c r="EJI4" s="298"/>
      <c r="EJJ4" s="298"/>
      <c r="EJK4" s="298"/>
      <c r="EJL4" s="298"/>
      <c r="EJM4" s="298"/>
      <c r="EJN4" s="298"/>
      <c r="EJO4" s="298"/>
      <c r="EJP4" s="298"/>
      <c r="EJQ4" s="298"/>
      <c r="EJR4" s="298"/>
      <c r="EJS4" s="298"/>
      <c r="EJT4" s="298"/>
      <c r="EJU4" s="298"/>
      <c r="EJV4" s="298"/>
      <c r="EJW4" s="298"/>
      <c r="EJX4" s="298"/>
      <c r="EJY4" s="298"/>
      <c r="EJZ4" s="298"/>
      <c r="EKA4" s="298"/>
      <c r="EKB4" s="298"/>
      <c r="EKC4" s="298"/>
      <c r="EKD4" s="298"/>
      <c r="EKE4" s="298"/>
      <c r="EKF4" s="298"/>
      <c r="EKG4" s="298"/>
      <c r="EKH4" s="298"/>
      <c r="EKI4" s="298"/>
      <c r="EKJ4" s="298"/>
      <c r="EKK4" s="298"/>
      <c r="EKL4" s="298"/>
      <c r="EKM4" s="298"/>
      <c r="EKN4" s="298"/>
      <c r="EKO4" s="298"/>
      <c r="EKP4" s="298"/>
      <c r="EKQ4" s="298"/>
      <c r="EKR4" s="298"/>
      <c r="EKS4" s="298"/>
      <c r="EKT4" s="298"/>
      <c r="EKU4" s="298"/>
      <c r="EKV4" s="298"/>
      <c r="EKW4" s="298"/>
      <c r="EKX4" s="298"/>
      <c r="EKY4" s="298"/>
      <c r="EKZ4" s="298"/>
      <c r="ELA4" s="298"/>
      <c r="ELB4" s="298"/>
      <c r="ELC4" s="298"/>
      <c r="ELD4" s="298"/>
      <c r="ELE4" s="298"/>
      <c r="ELF4" s="298"/>
      <c r="ELG4" s="298"/>
      <c r="ELH4" s="298"/>
      <c r="ELI4" s="298"/>
      <c r="ELJ4" s="298"/>
      <c r="ELK4" s="298"/>
      <c r="ELL4" s="298"/>
      <c r="ELM4" s="298"/>
      <c r="ELN4" s="298"/>
      <c r="ELO4" s="298"/>
      <c r="ELP4" s="298"/>
      <c r="ELQ4" s="298"/>
      <c r="ELR4" s="298"/>
      <c r="ELS4" s="298"/>
      <c r="ELT4" s="298"/>
      <c r="ELU4" s="298"/>
      <c r="ELV4" s="298"/>
      <c r="ELW4" s="298"/>
      <c r="ELX4" s="298"/>
      <c r="ELY4" s="298"/>
      <c r="ELZ4" s="298"/>
      <c r="EMA4" s="298"/>
      <c r="EMB4" s="298"/>
      <c r="EMC4" s="298"/>
      <c r="EMD4" s="298"/>
      <c r="EME4" s="298"/>
      <c r="EMF4" s="298"/>
      <c r="EMG4" s="298"/>
      <c r="EMH4" s="298"/>
      <c r="EMI4" s="298"/>
      <c r="EMJ4" s="298"/>
      <c r="EMK4" s="298"/>
      <c r="EML4" s="298"/>
      <c r="EMM4" s="298"/>
      <c r="EMN4" s="298"/>
      <c r="EMO4" s="298"/>
      <c r="EMP4" s="298"/>
      <c r="EMQ4" s="298"/>
      <c r="EMR4" s="298"/>
      <c r="EMS4" s="298"/>
      <c r="EMT4" s="298"/>
      <c r="EMU4" s="298"/>
      <c r="EMV4" s="298"/>
      <c r="EMW4" s="298"/>
      <c r="EMX4" s="298"/>
      <c r="EMY4" s="298"/>
      <c r="EMZ4" s="298"/>
      <c r="ENA4" s="298"/>
      <c r="ENB4" s="298"/>
      <c r="ENC4" s="298"/>
      <c r="END4" s="298"/>
      <c r="ENE4" s="298"/>
      <c r="ENF4" s="298"/>
      <c r="ENG4" s="298"/>
      <c r="ENH4" s="298"/>
      <c r="ENI4" s="298"/>
      <c r="ENJ4" s="298"/>
      <c r="ENK4" s="298"/>
      <c r="ENL4" s="298"/>
      <c r="ENM4" s="298"/>
      <c r="ENN4" s="298"/>
      <c r="ENO4" s="298"/>
      <c r="ENP4" s="298"/>
      <c r="ENQ4" s="298"/>
      <c r="ENR4" s="298"/>
      <c r="ENS4" s="298"/>
      <c r="ENT4" s="298"/>
      <c r="ENU4" s="298"/>
      <c r="ENV4" s="298"/>
      <c r="ENW4" s="298"/>
      <c r="ENX4" s="298"/>
      <c r="ENY4" s="298"/>
      <c r="ENZ4" s="298"/>
      <c r="EOA4" s="298"/>
      <c r="EOB4" s="298"/>
      <c r="EOC4" s="298"/>
      <c r="EOD4" s="298"/>
      <c r="EOE4" s="298"/>
      <c r="EOF4" s="298"/>
      <c r="EOG4" s="298"/>
      <c r="EOH4" s="298"/>
      <c r="EOI4" s="298"/>
      <c r="EOJ4" s="298"/>
      <c r="EOK4" s="298"/>
      <c r="EOL4" s="298"/>
      <c r="EOM4" s="298"/>
      <c r="EON4" s="298"/>
      <c r="EOO4" s="298"/>
      <c r="EOP4" s="298"/>
      <c r="EOQ4" s="298"/>
      <c r="EOR4" s="298"/>
      <c r="EOS4" s="298"/>
      <c r="EOT4" s="298"/>
      <c r="EOU4" s="298"/>
      <c r="EOV4" s="298"/>
      <c r="EOW4" s="298"/>
      <c r="EOX4" s="298"/>
      <c r="EOY4" s="298"/>
      <c r="EOZ4" s="298"/>
      <c r="EPA4" s="298"/>
      <c r="EPB4" s="298"/>
      <c r="EPC4" s="298"/>
      <c r="EPD4" s="298"/>
      <c r="EPE4" s="298"/>
      <c r="EPF4" s="298"/>
      <c r="EPG4" s="298"/>
      <c r="EPH4" s="298"/>
      <c r="EPI4" s="298"/>
      <c r="EPJ4" s="298"/>
      <c r="EPK4" s="298"/>
      <c r="EPL4" s="298"/>
      <c r="EPM4" s="298"/>
      <c r="EPN4" s="298"/>
      <c r="EPO4" s="298"/>
      <c r="EPP4" s="298"/>
      <c r="EPQ4" s="298"/>
      <c r="EPR4" s="298"/>
      <c r="EPS4" s="298"/>
      <c r="EPT4" s="298"/>
      <c r="EPU4" s="298"/>
      <c r="EPV4" s="298"/>
      <c r="EPW4" s="298"/>
      <c r="EPX4" s="298"/>
      <c r="EPY4" s="298"/>
      <c r="EPZ4" s="298"/>
      <c r="EQA4" s="298"/>
      <c r="EQB4" s="298"/>
      <c r="EQC4" s="298"/>
      <c r="EQD4" s="298"/>
      <c r="EQE4" s="298"/>
      <c r="EQF4" s="298"/>
      <c r="EQG4" s="298"/>
      <c r="EQH4" s="298"/>
      <c r="EQI4" s="298"/>
      <c r="EQJ4" s="298"/>
      <c r="EQK4" s="298"/>
      <c r="EQL4" s="298"/>
      <c r="EQM4" s="298"/>
      <c r="EQN4" s="298"/>
      <c r="EQO4" s="298"/>
      <c r="EQP4" s="298"/>
      <c r="EQQ4" s="298"/>
      <c r="EQR4" s="298"/>
      <c r="EQS4" s="298"/>
      <c r="EQT4" s="298"/>
      <c r="EQU4" s="298"/>
      <c r="EQV4" s="298"/>
      <c r="EQW4" s="298"/>
      <c r="EQX4" s="298"/>
      <c r="EQY4" s="298"/>
      <c r="EQZ4" s="298"/>
      <c r="ERA4" s="298"/>
      <c r="ERB4" s="298"/>
      <c r="ERC4" s="298"/>
      <c r="ERD4" s="298"/>
      <c r="ERE4" s="298"/>
      <c r="ERF4" s="298"/>
      <c r="ERG4" s="298"/>
      <c r="ERH4" s="298"/>
      <c r="ERI4" s="298"/>
      <c r="ERJ4" s="298"/>
      <c r="ERK4" s="298"/>
      <c r="ERL4" s="298"/>
      <c r="ERM4" s="298"/>
      <c r="ERN4" s="298"/>
      <c r="ERO4" s="298"/>
      <c r="ERP4" s="298"/>
      <c r="ERQ4" s="298"/>
      <c r="ERR4" s="298"/>
      <c r="ERS4" s="298"/>
      <c r="ERT4" s="298"/>
      <c r="ERU4" s="298"/>
      <c r="ERV4" s="298"/>
      <c r="ERW4" s="298"/>
      <c r="ERX4" s="298"/>
      <c r="ERY4" s="298"/>
      <c r="ERZ4" s="298"/>
      <c r="ESA4" s="298"/>
      <c r="ESB4" s="298"/>
      <c r="ESC4" s="298"/>
      <c r="ESD4" s="298"/>
      <c r="ESE4" s="298"/>
      <c r="ESF4" s="298"/>
      <c r="ESG4" s="298"/>
      <c r="ESH4" s="298"/>
      <c r="ESI4" s="298"/>
      <c r="ESJ4" s="298"/>
      <c r="ESK4" s="298"/>
      <c r="ESL4" s="298"/>
      <c r="ESM4" s="298"/>
      <c r="ESN4" s="298"/>
      <c r="ESO4" s="298"/>
      <c r="ESP4" s="298"/>
      <c r="ESQ4" s="298"/>
      <c r="ESR4" s="298"/>
      <c r="ESS4" s="298"/>
      <c r="EST4" s="298"/>
      <c r="ESU4" s="298"/>
      <c r="ESV4" s="298"/>
      <c r="ESW4" s="298"/>
      <c r="ESX4" s="298"/>
      <c r="ESY4" s="298"/>
      <c r="ESZ4" s="298"/>
      <c r="ETA4" s="298"/>
      <c r="ETB4" s="298"/>
      <c r="ETC4" s="298"/>
      <c r="ETD4" s="298"/>
      <c r="ETE4" s="298"/>
      <c r="ETF4" s="298"/>
      <c r="ETG4" s="298"/>
      <c r="ETH4" s="298"/>
      <c r="ETI4" s="298"/>
      <c r="ETJ4" s="298"/>
      <c r="ETK4" s="298"/>
      <c r="ETL4" s="298"/>
      <c r="ETM4" s="298"/>
      <c r="ETN4" s="298"/>
      <c r="ETO4" s="298"/>
      <c r="ETP4" s="298"/>
      <c r="ETQ4" s="298"/>
      <c r="ETR4" s="298"/>
      <c r="ETS4" s="298"/>
      <c r="ETT4" s="298"/>
      <c r="ETU4" s="298"/>
      <c r="ETV4" s="298"/>
      <c r="ETW4" s="298"/>
      <c r="ETX4" s="298"/>
      <c r="ETY4" s="298"/>
      <c r="ETZ4" s="298"/>
      <c r="EUA4" s="298"/>
      <c r="EUB4" s="298"/>
      <c r="EUC4" s="298"/>
      <c r="EUD4" s="298"/>
      <c r="EUE4" s="298"/>
      <c r="EUF4" s="298"/>
      <c r="EUG4" s="298"/>
      <c r="EUH4" s="298"/>
      <c r="EUI4" s="298"/>
      <c r="EUJ4" s="298"/>
      <c r="EUK4" s="298"/>
      <c r="EUL4" s="298"/>
      <c r="EUM4" s="298"/>
      <c r="EUN4" s="298"/>
      <c r="EUO4" s="298"/>
      <c r="EUP4" s="298"/>
      <c r="EUQ4" s="298"/>
      <c r="EUR4" s="298"/>
      <c r="EUS4" s="298"/>
      <c r="EUT4" s="298"/>
      <c r="EUU4" s="298"/>
      <c r="EUV4" s="298"/>
      <c r="EUW4" s="298"/>
      <c r="EUX4" s="298"/>
      <c r="EUY4" s="298"/>
      <c r="EUZ4" s="298"/>
      <c r="EVA4" s="298"/>
      <c r="EVB4" s="298"/>
      <c r="EVC4" s="298"/>
      <c r="EVD4" s="298"/>
      <c r="EVE4" s="298"/>
      <c r="EVF4" s="298"/>
      <c r="EVG4" s="298"/>
      <c r="EVH4" s="298"/>
      <c r="EVI4" s="298"/>
      <c r="EVJ4" s="298"/>
      <c r="EVK4" s="298"/>
      <c r="EVL4" s="298"/>
      <c r="EVM4" s="298"/>
      <c r="EVN4" s="298"/>
      <c r="EVO4" s="298"/>
      <c r="EVP4" s="298"/>
      <c r="EVQ4" s="298"/>
      <c r="EVR4" s="298"/>
      <c r="EVS4" s="298"/>
      <c r="EVT4" s="298"/>
      <c r="EVU4" s="298"/>
      <c r="EVV4" s="298"/>
      <c r="EVW4" s="298"/>
      <c r="EVX4" s="298"/>
      <c r="EVY4" s="298"/>
      <c r="EVZ4" s="298"/>
      <c r="EWA4" s="298"/>
      <c r="EWB4" s="298"/>
      <c r="EWC4" s="298"/>
      <c r="EWD4" s="298"/>
      <c r="EWE4" s="298"/>
      <c r="EWF4" s="298"/>
      <c r="EWG4" s="298"/>
      <c r="EWH4" s="298"/>
      <c r="EWI4" s="298"/>
      <c r="EWJ4" s="298"/>
      <c r="EWK4" s="298"/>
      <c r="EWL4" s="298"/>
      <c r="EWM4" s="298"/>
      <c r="EWN4" s="298"/>
      <c r="EWO4" s="298"/>
      <c r="EWP4" s="298"/>
      <c r="EWQ4" s="298"/>
      <c r="EWR4" s="298"/>
      <c r="EWS4" s="298"/>
      <c r="EWT4" s="298"/>
      <c r="EWU4" s="298"/>
      <c r="EWV4" s="298"/>
      <c r="EWW4" s="298"/>
      <c r="EWX4" s="298"/>
      <c r="EWY4" s="298"/>
      <c r="EWZ4" s="298"/>
      <c r="EXA4" s="298"/>
      <c r="EXB4" s="298"/>
      <c r="EXC4" s="298"/>
      <c r="EXD4" s="298"/>
      <c r="EXE4" s="298"/>
      <c r="EXF4" s="298"/>
      <c r="EXG4" s="298"/>
      <c r="EXH4" s="298"/>
      <c r="EXI4" s="298"/>
      <c r="EXJ4" s="298"/>
      <c r="EXK4" s="298"/>
      <c r="EXL4" s="298"/>
      <c r="EXM4" s="298"/>
      <c r="EXN4" s="298"/>
      <c r="EXO4" s="298"/>
      <c r="EXP4" s="298"/>
      <c r="EXQ4" s="298"/>
      <c r="EXR4" s="298"/>
      <c r="EXS4" s="298"/>
      <c r="EXT4" s="298"/>
      <c r="EXU4" s="298"/>
      <c r="EXV4" s="298"/>
      <c r="EXW4" s="298"/>
      <c r="EXX4" s="298"/>
      <c r="EXY4" s="298"/>
      <c r="EXZ4" s="298"/>
      <c r="EYA4" s="298"/>
      <c r="EYB4" s="298"/>
      <c r="EYC4" s="298"/>
      <c r="EYD4" s="298"/>
      <c r="EYE4" s="298"/>
      <c r="EYF4" s="298"/>
      <c r="EYG4" s="298"/>
      <c r="EYH4" s="298"/>
      <c r="EYI4" s="298"/>
      <c r="EYJ4" s="298"/>
      <c r="EYK4" s="298"/>
      <c r="EYL4" s="298"/>
      <c r="EYM4" s="298"/>
      <c r="EYN4" s="298"/>
      <c r="EYO4" s="298"/>
      <c r="EYP4" s="298"/>
      <c r="EYQ4" s="298"/>
      <c r="EYR4" s="298"/>
      <c r="EYS4" s="298"/>
      <c r="EYT4" s="298"/>
      <c r="EYU4" s="298"/>
      <c r="EYV4" s="298"/>
      <c r="EYW4" s="298"/>
      <c r="EYX4" s="298"/>
      <c r="EYY4" s="298"/>
      <c r="EYZ4" s="298"/>
      <c r="EZA4" s="298"/>
      <c r="EZB4" s="298"/>
      <c r="EZC4" s="298"/>
      <c r="EZD4" s="298"/>
      <c r="EZE4" s="298"/>
      <c r="EZF4" s="298"/>
      <c r="EZG4" s="298"/>
      <c r="EZH4" s="298"/>
      <c r="EZI4" s="298"/>
      <c r="EZJ4" s="298"/>
      <c r="EZK4" s="298"/>
      <c r="EZL4" s="298"/>
      <c r="EZM4" s="298"/>
      <c r="EZN4" s="298"/>
      <c r="EZO4" s="298"/>
      <c r="EZP4" s="298"/>
      <c r="EZQ4" s="298"/>
      <c r="EZR4" s="298"/>
      <c r="EZS4" s="298"/>
      <c r="EZT4" s="298"/>
      <c r="EZU4" s="298"/>
      <c r="EZV4" s="298"/>
      <c r="EZW4" s="298"/>
      <c r="EZX4" s="298"/>
      <c r="EZY4" s="298"/>
      <c r="EZZ4" s="298"/>
      <c r="FAA4" s="298"/>
      <c r="FAB4" s="298"/>
      <c r="FAC4" s="298"/>
      <c r="FAD4" s="298"/>
      <c r="FAE4" s="298"/>
      <c r="FAF4" s="298"/>
      <c r="FAG4" s="298"/>
      <c r="FAH4" s="298"/>
      <c r="FAI4" s="298"/>
      <c r="FAJ4" s="298"/>
      <c r="FAK4" s="298"/>
      <c r="FAL4" s="298"/>
      <c r="FAM4" s="298"/>
      <c r="FAN4" s="298"/>
      <c r="FAO4" s="298"/>
      <c r="FAP4" s="298"/>
      <c r="FAQ4" s="298"/>
      <c r="FAR4" s="298"/>
      <c r="FAS4" s="298"/>
      <c r="FAT4" s="298"/>
      <c r="FAU4" s="298"/>
      <c r="FAV4" s="298"/>
      <c r="FAW4" s="298"/>
      <c r="FAX4" s="298"/>
      <c r="FAY4" s="298"/>
      <c r="FAZ4" s="298"/>
      <c r="FBA4" s="298"/>
      <c r="FBB4" s="298"/>
      <c r="FBC4" s="298"/>
      <c r="FBD4" s="298"/>
      <c r="FBE4" s="298"/>
      <c r="FBF4" s="298"/>
      <c r="FBG4" s="298"/>
      <c r="FBH4" s="298"/>
      <c r="FBI4" s="298"/>
      <c r="FBJ4" s="298"/>
      <c r="FBK4" s="298"/>
      <c r="FBL4" s="298"/>
      <c r="FBM4" s="298"/>
      <c r="FBN4" s="298"/>
      <c r="FBO4" s="298"/>
      <c r="FBP4" s="298"/>
      <c r="FBQ4" s="298"/>
      <c r="FBR4" s="298"/>
      <c r="FBS4" s="298"/>
      <c r="FBT4" s="298"/>
      <c r="FBU4" s="298"/>
      <c r="FBV4" s="298"/>
      <c r="FBW4" s="298"/>
      <c r="FBX4" s="298"/>
      <c r="FBY4" s="298"/>
      <c r="FBZ4" s="298"/>
      <c r="FCA4" s="298"/>
      <c r="FCB4" s="298"/>
      <c r="FCC4" s="298"/>
      <c r="FCD4" s="298"/>
      <c r="FCE4" s="298"/>
      <c r="FCF4" s="298"/>
      <c r="FCG4" s="298"/>
      <c r="FCH4" s="298"/>
      <c r="FCI4" s="298"/>
      <c r="FCJ4" s="298"/>
      <c r="FCK4" s="298"/>
      <c r="FCL4" s="298"/>
      <c r="FCM4" s="298"/>
      <c r="FCN4" s="298"/>
      <c r="FCO4" s="298"/>
      <c r="FCP4" s="298"/>
      <c r="FCQ4" s="298"/>
      <c r="FCR4" s="298"/>
      <c r="FCS4" s="298"/>
      <c r="FCT4" s="298"/>
      <c r="FCU4" s="298"/>
      <c r="FCV4" s="298"/>
      <c r="FCW4" s="298"/>
      <c r="FCX4" s="298"/>
      <c r="FCY4" s="298"/>
      <c r="FCZ4" s="298"/>
      <c r="FDA4" s="298"/>
      <c r="FDB4" s="298"/>
      <c r="FDC4" s="298"/>
      <c r="FDD4" s="298"/>
      <c r="FDE4" s="298"/>
      <c r="FDF4" s="298"/>
      <c r="FDG4" s="298"/>
      <c r="FDH4" s="298"/>
      <c r="FDI4" s="298"/>
      <c r="FDJ4" s="298"/>
      <c r="FDK4" s="298"/>
      <c r="FDL4" s="298"/>
      <c r="FDM4" s="298"/>
      <c r="FDN4" s="298"/>
      <c r="FDO4" s="298"/>
      <c r="FDP4" s="298"/>
      <c r="FDQ4" s="298"/>
      <c r="FDR4" s="298"/>
      <c r="FDS4" s="298"/>
      <c r="FDT4" s="298"/>
      <c r="FDU4" s="298"/>
      <c r="FDV4" s="298"/>
      <c r="FDW4" s="298"/>
      <c r="FDX4" s="298"/>
      <c r="FDY4" s="298"/>
      <c r="FDZ4" s="298"/>
      <c r="FEA4" s="298"/>
      <c r="FEB4" s="298"/>
      <c r="FEC4" s="298"/>
      <c r="FED4" s="298"/>
      <c r="FEE4" s="298"/>
      <c r="FEF4" s="298"/>
      <c r="FEG4" s="298"/>
      <c r="FEH4" s="298"/>
      <c r="FEI4" s="298"/>
      <c r="FEJ4" s="298"/>
      <c r="FEK4" s="298"/>
      <c r="FEL4" s="298"/>
      <c r="FEM4" s="298"/>
      <c r="FEN4" s="298"/>
      <c r="FEO4" s="298"/>
      <c r="FEP4" s="298"/>
      <c r="FEQ4" s="298"/>
      <c r="FER4" s="298"/>
      <c r="FES4" s="298"/>
      <c r="FET4" s="298"/>
      <c r="FEU4" s="298"/>
      <c r="FEV4" s="298"/>
      <c r="FEW4" s="298"/>
      <c r="FEX4" s="298"/>
      <c r="FEY4" s="298"/>
      <c r="FEZ4" s="298"/>
      <c r="FFA4" s="298"/>
      <c r="FFB4" s="298"/>
      <c r="FFC4" s="298"/>
      <c r="FFD4" s="298"/>
      <c r="FFE4" s="298"/>
      <c r="FFF4" s="298"/>
      <c r="FFG4" s="298"/>
      <c r="FFH4" s="298"/>
      <c r="FFI4" s="298"/>
      <c r="FFJ4" s="298"/>
      <c r="FFK4" s="298"/>
      <c r="FFL4" s="298"/>
      <c r="FFM4" s="298"/>
      <c r="FFN4" s="298"/>
      <c r="FFO4" s="298"/>
      <c r="FFP4" s="298"/>
      <c r="FFQ4" s="298"/>
      <c r="FFR4" s="298"/>
      <c r="FFS4" s="298"/>
      <c r="FFT4" s="298"/>
      <c r="FFU4" s="298"/>
      <c r="FFV4" s="298"/>
      <c r="FFW4" s="298"/>
      <c r="FFX4" s="298"/>
      <c r="FFY4" s="298"/>
      <c r="FFZ4" s="298"/>
      <c r="FGA4" s="298"/>
      <c r="FGB4" s="298"/>
      <c r="FGC4" s="298"/>
      <c r="FGD4" s="298"/>
      <c r="FGE4" s="298"/>
      <c r="FGF4" s="298"/>
      <c r="FGG4" s="298"/>
      <c r="FGH4" s="298"/>
      <c r="FGI4" s="298"/>
      <c r="FGJ4" s="298"/>
      <c r="FGK4" s="298"/>
      <c r="FGL4" s="298"/>
      <c r="FGM4" s="298"/>
      <c r="FGN4" s="298"/>
      <c r="FGO4" s="298"/>
      <c r="FGP4" s="298"/>
      <c r="FGQ4" s="298"/>
      <c r="FGR4" s="298"/>
      <c r="FGS4" s="298"/>
      <c r="FGT4" s="298"/>
      <c r="FGU4" s="298"/>
      <c r="FGV4" s="298"/>
      <c r="FGW4" s="298"/>
      <c r="FGX4" s="298"/>
      <c r="FGY4" s="298"/>
      <c r="FGZ4" s="298"/>
      <c r="FHA4" s="298"/>
      <c r="FHB4" s="298"/>
      <c r="FHC4" s="298"/>
      <c r="FHD4" s="298"/>
      <c r="FHE4" s="298"/>
      <c r="FHF4" s="298"/>
      <c r="FHG4" s="298"/>
      <c r="FHH4" s="298"/>
      <c r="FHI4" s="298"/>
      <c r="FHJ4" s="298"/>
      <c r="FHK4" s="298"/>
      <c r="FHL4" s="298"/>
      <c r="FHM4" s="298"/>
      <c r="FHN4" s="298"/>
      <c r="FHO4" s="298"/>
      <c r="FHP4" s="298"/>
      <c r="FHQ4" s="298"/>
      <c r="FHR4" s="298"/>
      <c r="FHS4" s="298"/>
      <c r="FHT4" s="298"/>
      <c r="FHU4" s="298"/>
      <c r="FHV4" s="298"/>
      <c r="FHW4" s="298"/>
      <c r="FHX4" s="298"/>
      <c r="FHY4" s="298"/>
      <c r="FHZ4" s="298"/>
      <c r="FIA4" s="298"/>
      <c r="FIB4" s="298"/>
      <c r="FIC4" s="298"/>
      <c r="FID4" s="298"/>
      <c r="FIE4" s="298"/>
      <c r="FIF4" s="298"/>
      <c r="FIG4" s="298"/>
      <c r="FIH4" s="298"/>
      <c r="FII4" s="298"/>
      <c r="FIJ4" s="298"/>
      <c r="FIK4" s="298"/>
      <c r="FIL4" s="298"/>
      <c r="FIM4" s="298"/>
      <c r="FIN4" s="298"/>
      <c r="FIO4" s="298"/>
      <c r="FIP4" s="298"/>
      <c r="FIQ4" s="298"/>
      <c r="FIR4" s="298"/>
      <c r="FIS4" s="298"/>
      <c r="FIT4" s="298"/>
      <c r="FIU4" s="298"/>
      <c r="FIV4" s="298"/>
      <c r="FIW4" s="298"/>
      <c r="FIX4" s="298"/>
      <c r="FIY4" s="298"/>
      <c r="FIZ4" s="298"/>
      <c r="FJA4" s="298"/>
      <c r="FJB4" s="298"/>
      <c r="FJC4" s="298"/>
      <c r="FJD4" s="298"/>
      <c r="FJE4" s="298"/>
      <c r="FJF4" s="298"/>
      <c r="FJG4" s="298"/>
      <c r="FJH4" s="298"/>
      <c r="FJI4" s="298"/>
      <c r="FJJ4" s="298"/>
      <c r="FJK4" s="298"/>
      <c r="FJL4" s="298"/>
      <c r="FJM4" s="298"/>
      <c r="FJN4" s="298"/>
      <c r="FJO4" s="298"/>
      <c r="FJP4" s="298"/>
      <c r="FJQ4" s="298"/>
      <c r="FJR4" s="298"/>
      <c r="FJS4" s="298"/>
      <c r="FJT4" s="298"/>
      <c r="FJU4" s="298"/>
      <c r="FJV4" s="298"/>
      <c r="FJW4" s="298"/>
      <c r="FJX4" s="298"/>
      <c r="FJY4" s="298"/>
      <c r="FJZ4" s="298"/>
      <c r="FKA4" s="298"/>
      <c r="FKB4" s="298"/>
      <c r="FKC4" s="298"/>
      <c r="FKD4" s="298"/>
      <c r="FKE4" s="298"/>
      <c r="FKF4" s="298"/>
      <c r="FKG4" s="298"/>
      <c r="FKH4" s="298"/>
      <c r="FKI4" s="298"/>
      <c r="FKJ4" s="298"/>
      <c r="FKK4" s="298"/>
      <c r="FKL4" s="298"/>
      <c r="FKM4" s="298"/>
      <c r="FKN4" s="298"/>
      <c r="FKO4" s="298"/>
      <c r="FKP4" s="298"/>
      <c r="FKQ4" s="298"/>
      <c r="FKR4" s="298"/>
      <c r="FKS4" s="298"/>
      <c r="FKT4" s="298"/>
      <c r="FKU4" s="298"/>
      <c r="FKV4" s="298"/>
      <c r="FKW4" s="298"/>
      <c r="FKX4" s="298"/>
      <c r="FKY4" s="298"/>
      <c r="FKZ4" s="298"/>
      <c r="FLA4" s="298"/>
      <c r="FLB4" s="298"/>
      <c r="FLC4" s="298"/>
      <c r="FLD4" s="298"/>
      <c r="FLE4" s="298"/>
      <c r="FLF4" s="298"/>
      <c r="FLG4" s="298"/>
      <c r="FLH4" s="298"/>
      <c r="FLI4" s="298"/>
      <c r="FLJ4" s="298"/>
      <c r="FLK4" s="298"/>
      <c r="FLL4" s="298"/>
      <c r="FLM4" s="298"/>
      <c r="FLN4" s="298"/>
      <c r="FLO4" s="298"/>
      <c r="FLP4" s="298"/>
      <c r="FLQ4" s="298"/>
      <c r="FLR4" s="298"/>
      <c r="FLS4" s="298"/>
      <c r="FLT4" s="298"/>
      <c r="FLU4" s="298"/>
      <c r="FLV4" s="298"/>
      <c r="FLW4" s="298"/>
      <c r="FLX4" s="298"/>
      <c r="FLY4" s="298"/>
      <c r="FLZ4" s="298"/>
      <c r="FMA4" s="298"/>
      <c r="FMB4" s="298"/>
      <c r="FMC4" s="298"/>
      <c r="FMD4" s="298"/>
      <c r="FME4" s="298"/>
      <c r="FMF4" s="298"/>
      <c r="FMG4" s="298"/>
      <c r="FMH4" s="298"/>
      <c r="FMI4" s="298"/>
      <c r="FMJ4" s="298"/>
      <c r="FMK4" s="298"/>
      <c r="FML4" s="298"/>
      <c r="FMM4" s="298"/>
      <c r="FMN4" s="298"/>
      <c r="FMO4" s="298"/>
      <c r="FMP4" s="298"/>
      <c r="FMQ4" s="298"/>
      <c r="FMR4" s="298"/>
      <c r="FMS4" s="298"/>
      <c r="FMT4" s="298"/>
      <c r="FMU4" s="298"/>
      <c r="FMV4" s="298"/>
      <c r="FMW4" s="298"/>
      <c r="FMX4" s="298"/>
      <c r="FMY4" s="298"/>
      <c r="FMZ4" s="298"/>
      <c r="FNA4" s="298"/>
      <c r="FNB4" s="298"/>
      <c r="FNC4" s="298"/>
      <c r="FND4" s="298"/>
      <c r="FNE4" s="298"/>
      <c r="FNF4" s="298"/>
      <c r="FNG4" s="298"/>
      <c r="FNH4" s="298"/>
      <c r="FNI4" s="298"/>
      <c r="FNJ4" s="298"/>
      <c r="FNK4" s="298"/>
      <c r="FNL4" s="298"/>
      <c r="FNM4" s="298"/>
      <c r="FNN4" s="298"/>
      <c r="FNO4" s="298"/>
      <c r="FNP4" s="298"/>
      <c r="FNQ4" s="298"/>
      <c r="FNR4" s="298"/>
      <c r="FNS4" s="298"/>
      <c r="FNT4" s="298"/>
      <c r="FNU4" s="298"/>
      <c r="FNV4" s="298"/>
      <c r="FNW4" s="298"/>
      <c r="FNX4" s="298"/>
      <c r="FNY4" s="298"/>
      <c r="FNZ4" s="298"/>
      <c r="FOA4" s="298"/>
      <c r="FOB4" s="298"/>
      <c r="FOC4" s="298"/>
      <c r="FOD4" s="298"/>
      <c r="FOE4" s="298"/>
      <c r="FOF4" s="298"/>
      <c r="FOG4" s="298"/>
      <c r="FOH4" s="298"/>
      <c r="FOI4" s="298"/>
      <c r="FOJ4" s="298"/>
      <c r="FOK4" s="298"/>
      <c r="FOL4" s="298"/>
      <c r="FOM4" s="298"/>
      <c r="FON4" s="298"/>
      <c r="FOO4" s="298"/>
      <c r="FOP4" s="298"/>
      <c r="FOQ4" s="298"/>
      <c r="FOR4" s="298"/>
      <c r="FOS4" s="298"/>
      <c r="FOT4" s="298"/>
      <c r="FOU4" s="298"/>
      <c r="FOV4" s="298"/>
      <c r="FOW4" s="298"/>
      <c r="FOX4" s="298"/>
      <c r="FOY4" s="298"/>
      <c r="FOZ4" s="298"/>
      <c r="FPA4" s="298"/>
      <c r="FPB4" s="298"/>
      <c r="FPC4" s="298"/>
      <c r="FPD4" s="298"/>
      <c r="FPE4" s="298"/>
      <c r="FPF4" s="298"/>
      <c r="FPG4" s="298"/>
      <c r="FPH4" s="298"/>
      <c r="FPI4" s="298"/>
      <c r="FPJ4" s="298"/>
      <c r="FPK4" s="298"/>
      <c r="FPL4" s="298"/>
      <c r="FPM4" s="298"/>
      <c r="FPN4" s="298"/>
      <c r="FPO4" s="298"/>
      <c r="FPP4" s="298"/>
      <c r="FPQ4" s="298"/>
      <c r="FPR4" s="298"/>
      <c r="FPS4" s="298"/>
      <c r="FPT4" s="298"/>
      <c r="FPU4" s="298"/>
      <c r="FPV4" s="298"/>
      <c r="FPW4" s="298"/>
      <c r="FPX4" s="298"/>
      <c r="FPY4" s="298"/>
      <c r="FPZ4" s="298"/>
      <c r="FQA4" s="298"/>
      <c r="FQB4" s="298"/>
      <c r="FQC4" s="298"/>
      <c r="FQD4" s="298"/>
      <c r="FQE4" s="298"/>
      <c r="FQF4" s="298"/>
      <c r="FQG4" s="298"/>
      <c r="FQH4" s="298"/>
      <c r="FQI4" s="298"/>
      <c r="FQJ4" s="298"/>
      <c r="FQK4" s="298"/>
      <c r="FQL4" s="298"/>
      <c r="FQM4" s="298"/>
      <c r="FQN4" s="298"/>
      <c r="FQO4" s="298"/>
      <c r="FQP4" s="298"/>
      <c r="FQQ4" s="298"/>
      <c r="FQR4" s="298"/>
      <c r="FQS4" s="298"/>
      <c r="FQT4" s="298"/>
      <c r="FQU4" s="298"/>
      <c r="FQV4" s="298"/>
      <c r="FQW4" s="298"/>
      <c r="FQX4" s="298"/>
      <c r="FQY4" s="298"/>
      <c r="FQZ4" s="298"/>
      <c r="FRA4" s="298"/>
      <c r="FRB4" s="298"/>
      <c r="FRC4" s="298"/>
      <c r="FRD4" s="298"/>
      <c r="FRE4" s="298"/>
      <c r="FRF4" s="298"/>
      <c r="FRG4" s="298"/>
      <c r="FRH4" s="298"/>
      <c r="FRI4" s="298"/>
      <c r="FRJ4" s="298"/>
      <c r="FRK4" s="298"/>
      <c r="FRL4" s="298"/>
      <c r="FRM4" s="298"/>
      <c r="FRN4" s="298"/>
      <c r="FRO4" s="298"/>
      <c r="FRP4" s="298"/>
      <c r="FRQ4" s="298"/>
      <c r="FRR4" s="298"/>
      <c r="FRS4" s="298"/>
      <c r="FRT4" s="298"/>
      <c r="FRU4" s="298"/>
      <c r="FRV4" s="298"/>
      <c r="FRW4" s="298"/>
      <c r="FRX4" s="298"/>
      <c r="FRY4" s="298"/>
      <c r="FRZ4" s="298"/>
      <c r="FSA4" s="298"/>
      <c r="FSB4" s="298"/>
      <c r="FSC4" s="298"/>
      <c r="FSD4" s="298"/>
      <c r="FSE4" s="298"/>
      <c r="FSF4" s="298"/>
      <c r="FSG4" s="298"/>
      <c r="FSH4" s="298"/>
      <c r="FSI4" s="298"/>
      <c r="FSJ4" s="298"/>
      <c r="FSK4" s="298"/>
      <c r="FSL4" s="298"/>
      <c r="FSM4" s="298"/>
      <c r="FSN4" s="298"/>
      <c r="FSO4" s="298"/>
      <c r="FSP4" s="298"/>
      <c r="FSQ4" s="298"/>
      <c r="FSR4" s="298"/>
      <c r="FSS4" s="298"/>
      <c r="FST4" s="298"/>
      <c r="FSU4" s="298"/>
      <c r="FSV4" s="298"/>
      <c r="FSW4" s="298"/>
      <c r="FSX4" s="298"/>
      <c r="FSY4" s="298"/>
      <c r="FSZ4" s="298"/>
      <c r="FTA4" s="298"/>
      <c r="FTB4" s="298"/>
      <c r="FTC4" s="298"/>
      <c r="FTD4" s="298"/>
      <c r="FTE4" s="298"/>
      <c r="FTF4" s="298"/>
      <c r="FTG4" s="298"/>
      <c r="FTH4" s="298"/>
      <c r="FTI4" s="298"/>
      <c r="FTJ4" s="298"/>
      <c r="FTK4" s="298"/>
      <c r="FTL4" s="298"/>
      <c r="FTM4" s="298"/>
      <c r="FTN4" s="298"/>
      <c r="FTO4" s="298"/>
      <c r="FTP4" s="298"/>
      <c r="FTQ4" s="298"/>
      <c r="FTR4" s="298"/>
      <c r="FTS4" s="298"/>
      <c r="FTT4" s="298"/>
      <c r="FTU4" s="298"/>
      <c r="FTV4" s="298"/>
      <c r="FTW4" s="298"/>
      <c r="FTX4" s="298"/>
      <c r="FTY4" s="298"/>
      <c r="FTZ4" s="298"/>
      <c r="FUA4" s="298"/>
      <c r="FUB4" s="298"/>
      <c r="FUC4" s="298"/>
      <c r="FUD4" s="298"/>
      <c r="FUE4" s="298"/>
      <c r="FUF4" s="298"/>
      <c r="FUG4" s="298"/>
      <c r="FUH4" s="298"/>
      <c r="FUI4" s="298"/>
      <c r="FUJ4" s="298"/>
      <c r="FUK4" s="298"/>
      <c r="FUL4" s="298"/>
      <c r="FUM4" s="298"/>
      <c r="FUN4" s="298"/>
      <c r="FUO4" s="298"/>
      <c r="FUP4" s="298"/>
      <c r="FUQ4" s="298"/>
      <c r="FUR4" s="298"/>
      <c r="FUS4" s="298"/>
      <c r="FUT4" s="298"/>
      <c r="FUU4" s="298"/>
      <c r="FUV4" s="298"/>
      <c r="FUW4" s="298"/>
      <c r="FUX4" s="298"/>
      <c r="FUY4" s="298"/>
      <c r="FUZ4" s="298"/>
      <c r="FVA4" s="298"/>
      <c r="FVB4" s="298"/>
      <c r="FVC4" s="298"/>
      <c r="FVD4" s="298"/>
      <c r="FVE4" s="298"/>
      <c r="FVF4" s="298"/>
      <c r="FVG4" s="298"/>
      <c r="FVH4" s="298"/>
      <c r="FVI4" s="298"/>
      <c r="FVJ4" s="298"/>
      <c r="FVK4" s="298"/>
      <c r="FVL4" s="298"/>
      <c r="FVM4" s="298"/>
      <c r="FVN4" s="298"/>
      <c r="FVO4" s="298"/>
      <c r="FVP4" s="298"/>
      <c r="FVQ4" s="298"/>
      <c r="FVR4" s="298"/>
      <c r="FVS4" s="298"/>
      <c r="FVT4" s="298"/>
      <c r="FVU4" s="298"/>
      <c r="FVV4" s="298"/>
      <c r="FVW4" s="298"/>
      <c r="FVX4" s="298"/>
      <c r="FVY4" s="298"/>
      <c r="FVZ4" s="298"/>
      <c r="FWA4" s="298"/>
      <c r="FWB4" s="298"/>
      <c r="FWC4" s="298"/>
      <c r="FWD4" s="298"/>
      <c r="FWE4" s="298"/>
      <c r="FWF4" s="298"/>
      <c r="FWG4" s="298"/>
      <c r="FWH4" s="298"/>
      <c r="FWI4" s="298"/>
      <c r="FWJ4" s="298"/>
      <c r="FWK4" s="298"/>
      <c r="FWL4" s="298"/>
      <c r="FWM4" s="298"/>
      <c r="FWN4" s="298"/>
      <c r="FWO4" s="298"/>
      <c r="FWP4" s="298"/>
      <c r="FWQ4" s="298"/>
      <c r="FWR4" s="298"/>
      <c r="FWS4" s="298"/>
      <c r="FWT4" s="298"/>
      <c r="FWU4" s="298"/>
      <c r="FWV4" s="298"/>
      <c r="FWW4" s="298"/>
      <c r="FWX4" s="298"/>
      <c r="FWY4" s="298"/>
      <c r="FWZ4" s="298"/>
      <c r="FXA4" s="298"/>
      <c r="FXB4" s="298"/>
      <c r="FXC4" s="298"/>
      <c r="FXD4" s="298"/>
      <c r="FXE4" s="298"/>
      <c r="FXF4" s="298"/>
      <c r="FXG4" s="298"/>
      <c r="FXH4" s="298"/>
      <c r="FXI4" s="298"/>
      <c r="FXJ4" s="298"/>
      <c r="FXK4" s="298"/>
      <c r="FXL4" s="298"/>
      <c r="FXM4" s="298"/>
      <c r="FXN4" s="298"/>
      <c r="FXO4" s="298"/>
      <c r="FXP4" s="298"/>
      <c r="FXQ4" s="298"/>
      <c r="FXR4" s="298"/>
      <c r="FXS4" s="298"/>
      <c r="FXT4" s="298"/>
      <c r="FXU4" s="298"/>
      <c r="FXV4" s="298"/>
      <c r="FXW4" s="298"/>
      <c r="FXX4" s="298"/>
      <c r="FXY4" s="298"/>
      <c r="FXZ4" s="298"/>
      <c r="FYA4" s="298"/>
      <c r="FYB4" s="298"/>
      <c r="FYC4" s="298"/>
      <c r="FYD4" s="298"/>
      <c r="FYE4" s="298"/>
      <c r="FYF4" s="298"/>
      <c r="FYG4" s="298"/>
      <c r="FYH4" s="298"/>
      <c r="FYI4" s="298"/>
      <c r="FYJ4" s="298"/>
      <c r="FYK4" s="298"/>
      <c r="FYL4" s="298"/>
      <c r="FYM4" s="298"/>
      <c r="FYN4" s="298"/>
      <c r="FYO4" s="298"/>
      <c r="FYP4" s="298"/>
      <c r="FYQ4" s="298"/>
      <c r="FYR4" s="298"/>
      <c r="FYS4" s="298"/>
      <c r="FYT4" s="298"/>
      <c r="FYU4" s="298"/>
      <c r="FYV4" s="298"/>
      <c r="FYW4" s="298"/>
      <c r="FYX4" s="298"/>
      <c r="FYY4" s="298"/>
      <c r="FYZ4" s="298"/>
      <c r="FZA4" s="298"/>
      <c r="FZB4" s="298"/>
      <c r="FZC4" s="298"/>
      <c r="FZD4" s="298"/>
      <c r="FZE4" s="298"/>
      <c r="FZF4" s="298"/>
      <c r="FZG4" s="298"/>
      <c r="FZH4" s="298"/>
      <c r="FZI4" s="298"/>
      <c r="FZJ4" s="298"/>
      <c r="FZK4" s="298"/>
      <c r="FZL4" s="298"/>
      <c r="FZM4" s="298"/>
      <c r="FZN4" s="298"/>
      <c r="FZO4" s="298"/>
      <c r="FZP4" s="298"/>
      <c r="FZQ4" s="298"/>
      <c r="FZR4" s="298"/>
      <c r="FZS4" s="298"/>
      <c r="FZT4" s="298"/>
      <c r="FZU4" s="298"/>
      <c r="FZV4" s="298"/>
      <c r="FZW4" s="298"/>
      <c r="FZX4" s="298"/>
      <c r="FZY4" s="298"/>
      <c r="FZZ4" s="298"/>
      <c r="GAA4" s="298"/>
      <c r="GAB4" s="298"/>
      <c r="GAC4" s="298"/>
      <c r="GAD4" s="298"/>
      <c r="GAE4" s="298"/>
      <c r="GAF4" s="298"/>
      <c r="GAG4" s="298"/>
      <c r="GAH4" s="298"/>
      <c r="GAI4" s="298"/>
      <c r="GAJ4" s="298"/>
      <c r="GAK4" s="298"/>
      <c r="GAL4" s="298"/>
      <c r="GAM4" s="298"/>
      <c r="GAN4" s="298"/>
      <c r="GAO4" s="298"/>
      <c r="GAP4" s="298"/>
      <c r="GAQ4" s="298"/>
      <c r="GAR4" s="298"/>
      <c r="GAS4" s="298"/>
      <c r="GAT4" s="298"/>
      <c r="GAU4" s="298"/>
      <c r="GAV4" s="298"/>
      <c r="GAW4" s="298"/>
      <c r="GAX4" s="298"/>
      <c r="GAY4" s="298"/>
      <c r="GAZ4" s="298"/>
      <c r="GBA4" s="298"/>
      <c r="GBB4" s="298"/>
      <c r="GBC4" s="298"/>
      <c r="GBD4" s="298"/>
      <c r="GBE4" s="298"/>
      <c r="GBF4" s="298"/>
      <c r="GBG4" s="298"/>
      <c r="GBH4" s="298"/>
      <c r="GBI4" s="298"/>
      <c r="GBJ4" s="298"/>
      <c r="GBK4" s="298"/>
      <c r="GBL4" s="298"/>
      <c r="GBM4" s="298"/>
      <c r="GBN4" s="298"/>
      <c r="GBO4" s="298"/>
      <c r="GBP4" s="298"/>
      <c r="GBQ4" s="298"/>
      <c r="GBR4" s="298"/>
      <c r="GBS4" s="298"/>
      <c r="GBT4" s="298"/>
      <c r="GBU4" s="298"/>
      <c r="GBV4" s="298"/>
      <c r="GBW4" s="298"/>
      <c r="GBX4" s="298"/>
      <c r="GBY4" s="298"/>
      <c r="GBZ4" s="298"/>
      <c r="GCA4" s="298"/>
      <c r="GCB4" s="298"/>
      <c r="GCC4" s="298"/>
      <c r="GCD4" s="298"/>
      <c r="GCE4" s="298"/>
      <c r="GCF4" s="298"/>
      <c r="GCG4" s="298"/>
      <c r="GCH4" s="298"/>
      <c r="GCI4" s="298"/>
      <c r="GCJ4" s="298"/>
      <c r="GCK4" s="298"/>
      <c r="GCL4" s="298"/>
      <c r="GCM4" s="298"/>
      <c r="GCN4" s="298"/>
      <c r="GCO4" s="298"/>
      <c r="GCP4" s="298"/>
      <c r="GCQ4" s="298"/>
      <c r="GCR4" s="298"/>
      <c r="GCS4" s="298"/>
      <c r="GCT4" s="298"/>
      <c r="GCU4" s="298"/>
      <c r="GCV4" s="298"/>
      <c r="GCW4" s="298"/>
      <c r="GCX4" s="298"/>
      <c r="GCY4" s="298"/>
      <c r="GCZ4" s="298"/>
      <c r="GDA4" s="298"/>
      <c r="GDB4" s="298"/>
      <c r="GDC4" s="298"/>
      <c r="GDD4" s="298"/>
      <c r="GDE4" s="298"/>
      <c r="GDF4" s="298"/>
      <c r="GDG4" s="298"/>
      <c r="GDH4" s="298"/>
      <c r="GDI4" s="298"/>
      <c r="GDJ4" s="298"/>
      <c r="GDK4" s="298"/>
      <c r="GDL4" s="298"/>
      <c r="GDM4" s="298"/>
      <c r="GDN4" s="298"/>
      <c r="GDO4" s="298"/>
      <c r="GDP4" s="298"/>
      <c r="GDQ4" s="298"/>
      <c r="GDR4" s="298"/>
      <c r="GDS4" s="298"/>
      <c r="GDT4" s="298"/>
      <c r="GDU4" s="298"/>
      <c r="GDV4" s="298"/>
      <c r="GDW4" s="298"/>
      <c r="GDX4" s="298"/>
      <c r="GDY4" s="298"/>
      <c r="GDZ4" s="298"/>
      <c r="GEA4" s="298"/>
      <c r="GEB4" s="298"/>
      <c r="GEC4" s="298"/>
      <c r="GED4" s="298"/>
      <c r="GEE4" s="298"/>
      <c r="GEF4" s="298"/>
      <c r="GEG4" s="298"/>
      <c r="GEH4" s="298"/>
      <c r="GEI4" s="298"/>
      <c r="GEJ4" s="298"/>
      <c r="GEK4" s="298"/>
      <c r="GEL4" s="298"/>
      <c r="GEM4" s="298"/>
      <c r="GEN4" s="298"/>
      <c r="GEO4" s="298"/>
      <c r="GEP4" s="298"/>
      <c r="GEQ4" s="298"/>
      <c r="GER4" s="298"/>
      <c r="GES4" s="298"/>
      <c r="GET4" s="298"/>
      <c r="GEU4" s="298"/>
      <c r="GEV4" s="298"/>
      <c r="GEW4" s="298"/>
      <c r="GEX4" s="298"/>
      <c r="GEY4" s="298"/>
      <c r="GEZ4" s="298"/>
      <c r="GFA4" s="298"/>
      <c r="GFB4" s="298"/>
      <c r="GFC4" s="298"/>
      <c r="GFD4" s="298"/>
      <c r="GFE4" s="298"/>
      <c r="GFF4" s="298"/>
      <c r="GFG4" s="298"/>
      <c r="GFH4" s="298"/>
      <c r="GFI4" s="298"/>
      <c r="GFJ4" s="298"/>
      <c r="GFK4" s="298"/>
      <c r="GFL4" s="298"/>
      <c r="GFM4" s="298"/>
      <c r="GFN4" s="298"/>
      <c r="GFO4" s="298"/>
      <c r="GFP4" s="298"/>
      <c r="GFQ4" s="298"/>
      <c r="GFR4" s="298"/>
      <c r="GFS4" s="298"/>
      <c r="GFT4" s="298"/>
      <c r="GFU4" s="298"/>
      <c r="GFV4" s="298"/>
      <c r="GFW4" s="298"/>
      <c r="GFX4" s="298"/>
      <c r="GFY4" s="298"/>
      <c r="GFZ4" s="298"/>
      <c r="GGA4" s="298"/>
      <c r="GGB4" s="298"/>
      <c r="GGC4" s="298"/>
      <c r="GGD4" s="298"/>
      <c r="GGE4" s="298"/>
      <c r="GGF4" s="298"/>
      <c r="GGG4" s="298"/>
      <c r="GGH4" s="298"/>
      <c r="GGI4" s="298"/>
      <c r="GGJ4" s="298"/>
      <c r="GGK4" s="298"/>
      <c r="GGL4" s="298"/>
      <c r="GGM4" s="298"/>
      <c r="GGN4" s="298"/>
      <c r="GGO4" s="298"/>
      <c r="GGP4" s="298"/>
      <c r="GGQ4" s="298"/>
      <c r="GGR4" s="298"/>
      <c r="GGS4" s="298"/>
      <c r="GGT4" s="298"/>
      <c r="GGU4" s="298"/>
      <c r="GGV4" s="298"/>
      <c r="GGW4" s="298"/>
      <c r="GGX4" s="298"/>
      <c r="GGY4" s="298"/>
      <c r="GGZ4" s="298"/>
      <c r="GHA4" s="298"/>
      <c r="GHB4" s="298"/>
      <c r="GHC4" s="298"/>
      <c r="GHD4" s="298"/>
      <c r="GHE4" s="298"/>
      <c r="GHF4" s="298"/>
      <c r="GHG4" s="298"/>
      <c r="GHH4" s="298"/>
      <c r="GHI4" s="298"/>
      <c r="GHJ4" s="298"/>
      <c r="GHK4" s="298"/>
      <c r="GHL4" s="298"/>
      <c r="GHM4" s="298"/>
      <c r="GHN4" s="298"/>
      <c r="GHO4" s="298"/>
      <c r="GHP4" s="298"/>
      <c r="GHQ4" s="298"/>
      <c r="GHR4" s="298"/>
      <c r="GHS4" s="298"/>
      <c r="GHT4" s="298"/>
      <c r="GHU4" s="298"/>
      <c r="GHV4" s="298"/>
      <c r="GHW4" s="298"/>
      <c r="GHX4" s="298"/>
      <c r="GHY4" s="298"/>
      <c r="GHZ4" s="298"/>
      <c r="GIA4" s="298"/>
      <c r="GIB4" s="298"/>
      <c r="GIC4" s="298"/>
      <c r="GID4" s="298"/>
      <c r="GIE4" s="298"/>
      <c r="GIF4" s="298"/>
      <c r="GIG4" s="298"/>
      <c r="GIH4" s="298"/>
      <c r="GII4" s="298"/>
      <c r="GIJ4" s="298"/>
      <c r="GIK4" s="298"/>
      <c r="GIL4" s="298"/>
      <c r="GIM4" s="298"/>
      <c r="GIN4" s="298"/>
      <c r="GIO4" s="298"/>
      <c r="GIP4" s="298"/>
      <c r="GIQ4" s="298"/>
      <c r="GIR4" s="298"/>
      <c r="GIS4" s="298"/>
      <c r="GIT4" s="298"/>
      <c r="GIU4" s="298"/>
      <c r="GIV4" s="298"/>
      <c r="GIW4" s="298"/>
      <c r="GIX4" s="298"/>
      <c r="GIY4" s="298"/>
      <c r="GIZ4" s="298"/>
      <c r="GJA4" s="298"/>
      <c r="GJB4" s="298"/>
      <c r="GJC4" s="298"/>
      <c r="GJD4" s="298"/>
      <c r="GJE4" s="298"/>
      <c r="GJF4" s="298"/>
      <c r="GJG4" s="298"/>
      <c r="GJH4" s="298"/>
      <c r="GJI4" s="298"/>
      <c r="GJJ4" s="298"/>
      <c r="GJK4" s="298"/>
      <c r="GJL4" s="298"/>
      <c r="GJM4" s="298"/>
      <c r="GJN4" s="298"/>
      <c r="GJO4" s="298"/>
      <c r="GJP4" s="298"/>
      <c r="GJQ4" s="298"/>
      <c r="GJR4" s="298"/>
      <c r="GJS4" s="298"/>
      <c r="GJT4" s="298"/>
      <c r="GJU4" s="298"/>
      <c r="GJV4" s="298"/>
      <c r="GJW4" s="298"/>
      <c r="GJX4" s="298"/>
      <c r="GJY4" s="298"/>
      <c r="GJZ4" s="298"/>
      <c r="GKA4" s="298"/>
      <c r="GKB4" s="298"/>
      <c r="GKC4" s="298"/>
      <c r="GKD4" s="298"/>
      <c r="GKE4" s="298"/>
      <c r="GKF4" s="298"/>
      <c r="GKG4" s="298"/>
      <c r="GKH4" s="298"/>
      <c r="GKI4" s="298"/>
      <c r="GKJ4" s="298"/>
      <c r="GKK4" s="298"/>
      <c r="GKL4" s="298"/>
      <c r="GKM4" s="298"/>
      <c r="GKN4" s="298"/>
      <c r="GKO4" s="298"/>
      <c r="GKP4" s="298"/>
      <c r="GKQ4" s="298"/>
      <c r="GKR4" s="298"/>
      <c r="GKS4" s="298"/>
      <c r="GKT4" s="298"/>
      <c r="GKU4" s="298"/>
      <c r="GKV4" s="298"/>
      <c r="GKW4" s="298"/>
      <c r="GKX4" s="298"/>
      <c r="GKY4" s="298"/>
      <c r="GKZ4" s="298"/>
      <c r="GLA4" s="298"/>
      <c r="GLB4" s="298"/>
      <c r="GLC4" s="298"/>
      <c r="GLD4" s="298"/>
      <c r="GLE4" s="298"/>
      <c r="GLF4" s="298"/>
      <c r="GLG4" s="298"/>
      <c r="GLH4" s="298"/>
      <c r="GLI4" s="298"/>
      <c r="GLJ4" s="298"/>
      <c r="GLK4" s="298"/>
      <c r="GLL4" s="298"/>
      <c r="GLM4" s="298"/>
      <c r="GLN4" s="298"/>
      <c r="GLO4" s="298"/>
      <c r="GLP4" s="298"/>
      <c r="GLQ4" s="298"/>
      <c r="GLR4" s="298"/>
      <c r="GLS4" s="298"/>
      <c r="GLT4" s="298"/>
      <c r="GLU4" s="298"/>
      <c r="GLV4" s="298"/>
      <c r="GLW4" s="298"/>
      <c r="GLX4" s="298"/>
      <c r="GLY4" s="298"/>
      <c r="GLZ4" s="298"/>
      <c r="GMA4" s="298"/>
      <c r="GMB4" s="298"/>
      <c r="GMC4" s="298"/>
      <c r="GMD4" s="298"/>
      <c r="GME4" s="298"/>
      <c r="GMF4" s="298"/>
      <c r="GMG4" s="298"/>
      <c r="GMH4" s="298"/>
      <c r="GMI4" s="298"/>
      <c r="GMJ4" s="298"/>
      <c r="GMK4" s="298"/>
      <c r="GML4" s="298"/>
      <c r="GMM4" s="298"/>
      <c r="GMN4" s="298"/>
      <c r="GMO4" s="298"/>
      <c r="GMP4" s="298"/>
      <c r="GMQ4" s="298"/>
      <c r="GMR4" s="298"/>
      <c r="GMS4" s="298"/>
      <c r="GMT4" s="298"/>
      <c r="GMU4" s="298"/>
      <c r="GMV4" s="298"/>
      <c r="GMW4" s="298"/>
      <c r="GMX4" s="298"/>
      <c r="GMY4" s="298"/>
      <c r="GMZ4" s="298"/>
      <c r="GNA4" s="298"/>
      <c r="GNB4" s="298"/>
      <c r="GNC4" s="298"/>
      <c r="GND4" s="298"/>
      <c r="GNE4" s="298"/>
      <c r="GNF4" s="298"/>
      <c r="GNG4" s="298"/>
      <c r="GNH4" s="298"/>
      <c r="GNI4" s="298"/>
      <c r="GNJ4" s="298"/>
      <c r="GNK4" s="298"/>
      <c r="GNL4" s="298"/>
      <c r="GNM4" s="298"/>
      <c r="GNN4" s="298"/>
      <c r="GNO4" s="298"/>
      <c r="GNP4" s="298"/>
      <c r="GNQ4" s="298"/>
      <c r="GNR4" s="298"/>
      <c r="GNS4" s="298"/>
      <c r="GNT4" s="298"/>
      <c r="GNU4" s="298"/>
      <c r="GNV4" s="298"/>
      <c r="GNW4" s="298"/>
      <c r="GNX4" s="298"/>
      <c r="GNY4" s="298"/>
      <c r="GNZ4" s="298"/>
      <c r="GOA4" s="298"/>
      <c r="GOB4" s="298"/>
      <c r="GOC4" s="298"/>
      <c r="GOD4" s="298"/>
      <c r="GOE4" s="298"/>
      <c r="GOF4" s="298"/>
      <c r="GOG4" s="298"/>
      <c r="GOH4" s="298"/>
      <c r="GOI4" s="298"/>
      <c r="GOJ4" s="298"/>
      <c r="GOK4" s="298"/>
      <c r="GOL4" s="298"/>
      <c r="GOM4" s="298"/>
      <c r="GON4" s="298"/>
      <c r="GOO4" s="298"/>
      <c r="GOP4" s="298"/>
      <c r="GOQ4" s="298"/>
      <c r="GOR4" s="298"/>
      <c r="GOS4" s="298"/>
      <c r="GOT4" s="298"/>
      <c r="GOU4" s="298"/>
      <c r="GOV4" s="298"/>
      <c r="GOW4" s="298"/>
      <c r="GOX4" s="298"/>
      <c r="GOY4" s="298"/>
      <c r="GOZ4" s="298"/>
      <c r="GPA4" s="298"/>
      <c r="GPB4" s="298"/>
      <c r="GPC4" s="298"/>
      <c r="GPD4" s="298"/>
      <c r="GPE4" s="298"/>
      <c r="GPF4" s="298"/>
      <c r="GPG4" s="298"/>
      <c r="GPH4" s="298"/>
      <c r="GPI4" s="298"/>
      <c r="GPJ4" s="298"/>
      <c r="GPK4" s="298"/>
      <c r="GPL4" s="298"/>
      <c r="GPM4" s="298"/>
      <c r="GPN4" s="298"/>
      <c r="GPO4" s="298"/>
      <c r="GPP4" s="298"/>
      <c r="GPQ4" s="298"/>
      <c r="GPR4" s="298"/>
      <c r="GPS4" s="298"/>
      <c r="GPT4" s="298"/>
      <c r="GPU4" s="298"/>
      <c r="GPV4" s="298"/>
      <c r="GPW4" s="298"/>
      <c r="GPX4" s="298"/>
      <c r="GPY4" s="298"/>
      <c r="GPZ4" s="298"/>
      <c r="GQA4" s="298"/>
      <c r="GQB4" s="298"/>
      <c r="GQC4" s="298"/>
      <c r="GQD4" s="298"/>
      <c r="GQE4" s="298"/>
      <c r="GQF4" s="298"/>
      <c r="GQG4" s="298"/>
      <c r="GQH4" s="298"/>
      <c r="GQI4" s="298"/>
      <c r="GQJ4" s="298"/>
      <c r="GQK4" s="298"/>
      <c r="GQL4" s="298"/>
      <c r="GQM4" s="298"/>
      <c r="GQN4" s="298"/>
      <c r="GQO4" s="298"/>
      <c r="GQP4" s="298"/>
      <c r="GQQ4" s="298"/>
      <c r="GQR4" s="298"/>
      <c r="GQS4" s="298"/>
      <c r="GQT4" s="298"/>
      <c r="GQU4" s="298"/>
      <c r="GQV4" s="298"/>
      <c r="GQW4" s="298"/>
      <c r="GQX4" s="298"/>
      <c r="GQY4" s="298"/>
      <c r="GQZ4" s="298"/>
      <c r="GRA4" s="298"/>
      <c r="GRB4" s="298"/>
      <c r="GRC4" s="298"/>
      <c r="GRD4" s="298"/>
      <c r="GRE4" s="298"/>
      <c r="GRF4" s="298"/>
      <c r="GRG4" s="298"/>
      <c r="GRH4" s="298"/>
      <c r="GRI4" s="298"/>
      <c r="GRJ4" s="298"/>
      <c r="GRK4" s="298"/>
      <c r="GRL4" s="298"/>
      <c r="GRM4" s="298"/>
      <c r="GRN4" s="298"/>
      <c r="GRO4" s="298"/>
      <c r="GRP4" s="298"/>
      <c r="GRQ4" s="298"/>
      <c r="GRR4" s="298"/>
      <c r="GRS4" s="298"/>
      <c r="GRT4" s="298"/>
      <c r="GRU4" s="298"/>
      <c r="GRV4" s="298"/>
      <c r="GRW4" s="298"/>
      <c r="GRX4" s="298"/>
      <c r="GRY4" s="298"/>
      <c r="GRZ4" s="298"/>
      <c r="GSA4" s="298"/>
      <c r="GSB4" s="298"/>
      <c r="GSC4" s="298"/>
      <c r="GSD4" s="298"/>
      <c r="GSE4" s="298"/>
      <c r="GSF4" s="298"/>
      <c r="GSG4" s="298"/>
      <c r="GSH4" s="298"/>
      <c r="GSI4" s="298"/>
      <c r="GSJ4" s="298"/>
      <c r="GSK4" s="298"/>
      <c r="GSL4" s="298"/>
      <c r="GSM4" s="298"/>
      <c r="GSN4" s="298"/>
      <c r="GSO4" s="298"/>
      <c r="GSP4" s="298"/>
      <c r="GSQ4" s="298"/>
      <c r="GSR4" s="298"/>
      <c r="GSS4" s="298"/>
      <c r="GST4" s="298"/>
      <c r="GSU4" s="298"/>
      <c r="GSV4" s="298"/>
      <c r="GSW4" s="298"/>
      <c r="GSX4" s="298"/>
      <c r="GSY4" s="298"/>
      <c r="GSZ4" s="298"/>
      <c r="GTA4" s="298"/>
      <c r="GTB4" s="298"/>
      <c r="GTC4" s="298"/>
      <c r="GTD4" s="298"/>
      <c r="GTE4" s="298"/>
      <c r="GTF4" s="298"/>
      <c r="GTG4" s="298"/>
      <c r="GTH4" s="298"/>
      <c r="GTI4" s="298"/>
      <c r="GTJ4" s="298"/>
      <c r="GTK4" s="298"/>
      <c r="GTL4" s="298"/>
      <c r="GTM4" s="298"/>
      <c r="GTN4" s="298"/>
      <c r="GTO4" s="298"/>
      <c r="GTP4" s="298"/>
      <c r="GTQ4" s="298"/>
      <c r="GTR4" s="298"/>
      <c r="GTS4" s="298"/>
      <c r="GTT4" s="298"/>
      <c r="GTU4" s="298"/>
      <c r="GTV4" s="298"/>
      <c r="GTW4" s="298"/>
      <c r="GTX4" s="298"/>
      <c r="GTY4" s="298"/>
      <c r="GTZ4" s="298"/>
      <c r="GUA4" s="298"/>
      <c r="GUB4" s="298"/>
      <c r="GUC4" s="298"/>
      <c r="GUD4" s="298"/>
      <c r="GUE4" s="298"/>
      <c r="GUF4" s="298"/>
      <c r="GUG4" s="298"/>
      <c r="GUH4" s="298"/>
      <c r="GUI4" s="298"/>
      <c r="GUJ4" s="298"/>
      <c r="GUK4" s="298"/>
      <c r="GUL4" s="298"/>
      <c r="GUM4" s="298"/>
      <c r="GUN4" s="298"/>
      <c r="GUO4" s="298"/>
      <c r="GUP4" s="298"/>
      <c r="GUQ4" s="298"/>
      <c r="GUR4" s="298"/>
      <c r="GUS4" s="298"/>
      <c r="GUT4" s="298"/>
      <c r="GUU4" s="298"/>
      <c r="GUV4" s="298"/>
      <c r="GUW4" s="298"/>
      <c r="GUX4" s="298"/>
      <c r="GUY4" s="298"/>
      <c r="GUZ4" s="298"/>
      <c r="GVA4" s="298"/>
      <c r="GVB4" s="298"/>
      <c r="GVC4" s="298"/>
      <c r="GVD4" s="298"/>
      <c r="GVE4" s="298"/>
      <c r="GVF4" s="298"/>
      <c r="GVG4" s="298"/>
      <c r="GVH4" s="298"/>
      <c r="GVI4" s="298"/>
      <c r="GVJ4" s="298"/>
      <c r="GVK4" s="298"/>
      <c r="GVL4" s="298"/>
      <c r="GVM4" s="298"/>
      <c r="GVN4" s="298"/>
      <c r="GVO4" s="298"/>
      <c r="GVP4" s="298"/>
      <c r="GVQ4" s="298"/>
      <c r="GVR4" s="298"/>
      <c r="GVS4" s="298"/>
      <c r="GVT4" s="298"/>
      <c r="GVU4" s="298"/>
      <c r="GVV4" s="298"/>
      <c r="GVW4" s="298"/>
      <c r="GVX4" s="298"/>
      <c r="GVY4" s="298"/>
      <c r="GVZ4" s="298"/>
      <c r="GWA4" s="298"/>
      <c r="GWB4" s="298"/>
      <c r="GWC4" s="298"/>
      <c r="GWD4" s="298"/>
      <c r="GWE4" s="298"/>
      <c r="GWF4" s="298"/>
      <c r="GWG4" s="298"/>
      <c r="GWH4" s="298"/>
      <c r="GWI4" s="298"/>
      <c r="GWJ4" s="298"/>
      <c r="GWK4" s="298"/>
      <c r="GWL4" s="298"/>
      <c r="GWM4" s="298"/>
      <c r="GWN4" s="298"/>
      <c r="GWO4" s="298"/>
      <c r="GWP4" s="298"/>
      <c r="GWQ4" s="298"/>
      <c r="GWR4" s="298"/>
      <c r="GWS4" s="298"/>
      <c r="GWT4" s="298"/>
      <c r="GWU4" s="298"/>
      <c r="GWV4" s="298"/>
      <c r="GWW4" s="298"/>
      <c r="GWX4" s="298"/>
      <c r="GWY4" s="298"/>
      <c r="GWZ4" s="298"/>
      <c r="GXA4" s="298"/>
      <c r="GXB4" s="298"/>
      <c r="GXC4" s="298"/>
      <c r="GXD4" s="298"/>
      <c r="GXE4" s="298"/>
      <c r="GXF4" s="298"/>
      <c r="GXG4" s="298"/>
      <c r="GXH4" s="298"/>
      <c r="GXI4" s="298"/>
      <c r="GXJ4" s="298"/>
      <c r="GXK4" s="298"/>
      <c r="GXL4" s="298"/>
      <c r="GXM4" s="298"/>
      <c r="GXN4" s="298"/>
      <c r="GXO4" s="298"/>
      <c r="GXP4" s="298"/>
      <c r="GXQ4" s="298"/>
      <c r="GXR4" s="298"/>
      <c r="GXS4" s="298"/>
      <c r="GXT4" s="298"/>
      <c r="GXU4" s="298"/>
      <c r="GXV4" s="298"/>
      <c r="GXW4" s="298"/>
      <c r="GXX4" s="298"/>
      <c r="GXY4" s="298"/>
      <c r="GXZ4" s="298"/>
      <c r="GYA4" s="298"/>
      <c r="GYB4" s="298"/>
      <c r="GYC4" s="298"/>
      <c r="GYD4" s="298"/>
      <c r="GYE4" s="298"/>
      <c r="GYF4" s="298"/>
      <c r="GYG4" s="298"/>
      <c r="GYH4" s="298"/>
      <c r="GYI4" s="298"/>
      <c r="GYJ4" s="298"/>
      <c r="GYK4" s="298"/>
      <c r="GYL4" s="298"/>
      <c r="GYM4" s="298"/>
      <c r="GYN4" s="298"/>
      <c r="GYO4" s="298"/>
      <c r="GYP4" s="298"/>
      <c r="GYQ4" s="298"/>
      <c r="GYR4" s="298"/>
      <c r="GYS4" s="298"/>
      <c r="GYT4" s="298"/>
      <c r="GYU4" s="298"/>
      <c r="GYV4" s="298"/>
      <c r="GYW4" s="298"/>
      <c r="GYX4" s="298"/>
      <c r="GYY4" s="298"/>
      <c r="GYZ4" s="298"/>
      <c r="GZA4" s="298"/>
      <c r="GZB4" s="298"/>
      <c r="GZC4" s="298"/>
      <c r="GZD4" s="298"/>
      <c r="GZE4" s="298"/>
      <c r="GZF4" s="298"/>
      <c r="GZG4" s="298"/>
      <c r="GZH4" s="298"/>
      <c r="GZI4" s="298"/>
      <c r="GZJ4" s="298"/>
      <c r="GZK4" s="298"/>
      <c r="GZL4" s="298"/>
      <c r="GZM4" s="298"/>
      <c r="GZN4" s="298"/>
      <c r="GZO4" s="298"/>
      <c r="GZP4" s="298"/>
      <c r="GZQ4" s="298"/>
      <c r="GZR4" s="298"/>
      <c r="GZS4" s="298"/>
      <c r="GZT4" s="298"/>
      <c r="GZU4" s="298"/>
      <c r="GZV4" s="298"/>
      <c r="GZW4" s="298"/>
      <c r="GZX4" s="298"/>
      <c r="GZY4" s="298"/>
      <c r="GZZ4" s="298"/>
      <c r="HAA4" s="298"/>
      <c r="HAB4" s="298"/>
      <c r="HAC4" s="298"/>
      <c r="HAD4" s="298"/>
      <c r="HAE4" s="298"/>
      <c r="HAF4" s="298"/>
      <c r="HAG4" s="298"/>
      <c r="HAH4" s="298"/>
      <c r="HAI4" s="298"/>
      <c r="HAJ4" s="298"/>
      <c r="HAK4" s="298"/>
      <c r="HAL4" s="298"/>
      <c r="HAM4" s="298"/>
      <c r="HAN4" s="298"/>
      <c r="HAO4" s="298"/>
      <c r="HAP4" s="298"/>
      <c r="HAQ4" s="298"/>
      <c r="HAR4" s="298"/>
      <c r="HAS4" s="298"/>
      <c r="HAT4" s="298"/>
      <c r="HAU4" s="298"/>
      <c r="HAV4" s="298"/>
      <c r="HAW4" s="298"/>
      <c r="HAX4" s="298"/>
      <c r="HAY4" s="298"/>
      <c r="HAZ4" s="298"/>
      <c r="HBA4" s="298"/>
      <c r="HBB4" s="298"/>
      <c r="HBC4" s="298"/>
      <c r="HBD4" s="298"/>
      <c r="HBE4" s="298"/>
      <c r="HBF4" s="298"/>
      <c r="HBG4" s="298"/>
      <c r="HBH4" s="298"/>
      <c r="HBI4" s="298"/>
      <c r="HBJ4" s="298"/>
      <c r="HBK4" s="298"/>
      <c r="HBL4" s="298"/>
      <c r="HBM4" s="298"/>
      <c r="HBN4" s="298"/>
      <c r="HBO4" s="298"/>
      <c r="HBP4" s="298"/>
      <c r="HBQ4" s="298"/>
      <c r="HBR4" s="298"/>
      <c r="HBS4" s="298"/>
      <c r="HBT4" s="298"/>
      <c r="HBU4" s="298"/>
      <c r="HBV4" s="298"/>
      <c r="HBW4" s="298"/>
      <c r="HBX4" s="298"/>
      <c r="HBY4" s="298"/>
      <c r="HBZ4" s="298"/>
      <c r="HCA4" s="298"/>
      <c r="HCB4" s="298"/>
      <c r="HCC4" s="298"/>
      <c r="HCD4" s="298"/>
      <c r="HCE4" s="298"/>
      <c r="HCF4" s="298"/>
      <c r="HCG4" s="298"/>
      <c r="HCH4" s="298"/>
      <c r="HCI4" s="298"/>
      <c r="HCJ4" s="298"/>
      <c r="HCK4" s="298"/>
      <c r="HCL4" s="298"/>
      <c r="HCM4" s="298"/>
      <c r="HCN4" s="298"/>
      <c r="HCO4" s="298"/>
      <c r="HCP4" s="298"/>
      <c r="HCQ4" s="298"/>
      <c r="HCR4" s="298"/>
      <c r="HCS4" s="298"/>
      <c r="HCT4" s="298"/>
      <c r="HCU4" s="298"/>
      <c r="HCV4" s="298"/>
      <c r="HCW4" s="298"/>
      <c r="HCX4" s="298"/>
      <c r="HCY4" s="298"/>
      <c r="HCZ4" s="298"/>
      <c r="HDA4" s="298"/>
      <c r="HDB4" s="298"/>
      <c r="HDC4" s="298"/>
      <c r="HDD4" s="298"/>
      <c r="HDE4" s="298"/>
      <c r="HDF4" s="298"/>
      <c r="HDG4" s="298"/>
      <c r="HDH4" s="298"/>
      <c r="HDI4" s="298"/>
      <c r="HDJ4" s="298"/>
      <c r="HDK4" s="298"/>
      <c r="HDL4" s="298"/>
      <c r="HDM4" s="298"/>
      <c r="HDN4" s="298"/>
      <c r="HDO4" s="298"/>
      <c r="HDP4" s="298"/>
      <c r="HDQ4" s="298"/>
      <c r="HDR4" s="298"/>
      <c r="HDS4" s="298"/>
      <c r="HDT4" s="298"/>
      <c r="HDU4" s="298"/>
      <c r="HDV4" s="298"/>
      <c r="HDW4" s="298"/>
      <c r="HDX4" s="298"/>
      <c r="HDY4" s="298"/>
      <c r="HDZ4" s="298"/>
      <c r="HEA4" s="298"/>
      <c r="HEB4" s="298"/>
      <c r="HEC4" s="298"/>
      <c r="HED4" s="298"/>
      <c r="HEE4" s="298"/>
      <c r="HEF4" s="298"/>
      <c r="HEG4" s="298"/>
      <c r="HEH4" s="298"/>
      <c r="HEI4" s="298"/>
      <c r="HEJ4" s="298"/>
      <c r="HEK4" s="298"/>
      <c r="HEL4" s="298"/>
      <c r="HEM4" s="298"/>
      <c r="HEN4" s="298"/>
      <c r="HEO4" s="298"/>
      <c r="HEP4" s="298"/>
      <c r="HEQ4" s="298"/>
      <c r="HER4" s="298"/>
      <c r="HES4" s="298"/>
      <c r="HET4" s="298"/>
      <c r="HEU4" s="298"/>
      <c r="HEV4" s="298"/>
      <c r="HEW4" s="298"/>
      <c r="HEX4" s="298"/>
      <c r="HEY4" s="298"/>
      <c r="HEZ4" s="298"/>
      <c r="HFA4" s="298"/>
      <c r="HFB4" s="298"/>
      <c r="HFC4" s="298"/>
      <c r="HFD4" s="298"/>
      <c r="HFE4" s="298"/>
      <c r="HFF4" s="298"/>
      <c r="HFG4" s="298"/>
      <c r="HFH4" s="298"/>
      <c r="HFI4" s="298"/>
      <c r="HFJ4" s="298"/>
      <c r="HFK4" s="298"/>
      <c r="HFL4" s="298"/>
      <c r="HFM4" s="298"/>
      <c r="HFN4" s="298"/>
      <c r="HFO4" s="298"/>
      <c r="HFP4" s="298"/>
      <c r="HFQ4" s="298"/>
      <c r="HFR4" s="298"/>
      <c r="HFS4" s="298"/>
      <c r="HFT4" s="298"/>
      <c r="HFU4" s="298"/>
      <c r="HFV4" s="298"/>
      <c r="HFW4" s="298"/>
      <c r="HFX4" s="298"/>
      <c r="HFY4" s="298"/>
      <c r="HFZ4" s="298"/>
      <c r="HGA4" s="298"/>
      <c r="HGB4" s="298"/>
      <c r="HGC4" s="298"/>
      <c r="HGD4" s="298"/>
      <c r="HGE4" s="298"/>
      <c r="HGF4" s="298"/>
      <c r="HGG4" s="298"/>
      <c r="HGH4" s="298"/>
      <c r="HGI4" s="298"/>
      <c r="HGJ4" s="298"/>
      <c r="HGK4" s="298"/>
      <c r="HGL4" s="298"/>
      <c r="HGM4" s="298"/>
      <c r="HGN4" s="298"/>
      <c r="HGO4" s="298"/>
      <c r="HGP4" s="298"/>
      <c r="HGQ4" s="298"/>
      <c r="HGR4" s="298"/>
      <c r="HGS4" s="298"/>
      <c r="HGT4" s="298"/>
      <c r="HGU4" s="298"/>
      <c r="HGV4" s="298"/>
      <c r="HGW4" s="298"/>
      <c r="HGX4" s="298"/>
      <c r="HGY4" s="298"/>
      <c r="HGZ4" s="298"/>
      <c r="HHA4" s="298"/>
      <c r="HHB4" s="298"/>
      <c r="HHC4" s="298"/>
      <c r="HHD4" s="298"/>
      <c r="HHE4" s="298"/>
      <c r="HHF4" s="298"/>
      <c r="HHG4" s="298"/>
      <c r="HHH4" s="298"/>
      <c r="HHI4" s="298"/>
      <c r="HHJ4" s="298"/>
      <c r="HHK4" s="298"/>
      <c r="HHL4" s="298"/>
      <c r="HHM4" s="298"/>
      <c r="HHN4" s="298"/>
      <c r="HHO4" s="298"/>
      <c r="HHP4" s="298"/>
      <c r="HHQ4" s="298"/>
      <c r="HHR4" s="298"/>
      <c r="HHS4" s="298"/>
      <c r="HHT4" s="298"/>
      <c r="HHU4" s="298"/>
      <c r="HHV4" s="298"/>
      <c r="HHW4" s="298"/>
      <c r="HHX4" s="298"/>
      <c r="HHY4" s="298"/>
      <c r="HHZ4" s="298"/>
      <c r="HIA4" s="298"/>
      <c r="HIB4" s="298"/>
      <c r="HIC4" s="298"/>
      <c r="HID4" s="298"/>
      <c r="HIE4" s="298"/>
      <c r="HIF4" s="298"/>
      <c r="HIG4" s="298"/>
      <c r="HIH4" s="298"/>
      <c r="HII4" s="298"/>
      <c r="HIJ4" s="298"/>
      <c r="HIK4" s="298"/>
      <c r="HIL4" s="298"/>
      <c r="HIM4" s="298"/>
      <c r="HIN4" s="298"/>
      <c r="HIO4" s="298"/>
      <c r="HIP4" s="298"/>
      <c r="HIQ4" s="298"/>
      <c r="HIR4" s="298"/>
      <c r="HIS4" s="298"/>
      <c r="HIT4" s="298"/>
      <c r="HIU4" s="298"/>
      <c r="HIV4" s="298"/>
      <c r="HIW4" s="298"/>
      <c r="HIX4" s="298"/>
      <c r="HIY4" s="298"/>
      <c r="HIZ4" s="298"/>
      <c r="HJA4" s="298"/>
      <c r="HJB4" s="298"/>
      <c r="HJC4" s="298"/>
      <c r="HJD4" s="298"/>
      <c r="HJE4" s="298"/>
      <c r="HJF4" s="298"/>
      <c r="HJG4" s="298"/>
      <c r="HJH4" s="298"/>
      <c r="HJI4" s="298"/>
      <c r="HJJ4" s="298"/>
      <c r="HJK4" s="298"/>
      <c r="HJL4" s="298"/>
      <c r="HJM4" s="298"/>
      <c r="HJN4" s="298"/>
      <c r="HJO4" s="298"/>
      <c r="HJP4" s="298"/>
      <c r="HJQ4" s="298"/>
      <c r="HJR4" s="298"/>
      <c r="HJS4" s="298"/>
      <c r="HJT4" s="298"/>
      <c r="HJU4" s="298"/>
      <c r="HJV4" s="298"/>
      <c r="HJW4" s="298"/>
      <c r="HJX4" s="298"/>
      <c r="HJY4" s="298"/>
      <c r="HJZ4" s="298"/>
      <c r="HKA4" s="298"/>
      <c r="HKB4" s="298"/>
      <c r="HKC4" s="298"/>
      <c r="HKD4" s="298"/>
      <c r="HKE4" s="298"/>
      <c r="HKF4" s="298"/>
      <c r="HKG4" s="298"/>
      <c r="HKH4" s="298"/>
      <c r="HKI4" s="298"/>
      <c r="HKJ4" s="298"/>
      <c r="HKK4" s="298"/>
      <c r="HKL4" s="298"/>
      <c r="HKM4" s="298"/>
      <c r="HKN4" s="298"/>
      <c r="HKO4" s="298"/>
      <c r="HKP4" s="298"/>
      <c r="HKQ4" s="298"/>
      <c r="HKR4" s="298"/>
      <c r="HKS4" s="298"/>
      <c r="HKT4" s="298"/>
      <c r="HKU4" s="298"/>
      <c r="HKV4" s="298"/>
      <c r="HKW4" s="298"/>
      <c r="HKX4" s="298"/>
      <c r="HKY4" s="298"/>
      <c r="HKZ4" s="298"/>
      <c r="HLA4" s="298"/>
      <c r="HLB4" s="298"/>
      <c r="HLC4" s="298"/>
      <c r="HLD4" s="298"/>
      <c r="HLE4" s="298"/>
      <c r="HLF4" s="298"/>
      <c r="HLG4" s="298"/>
      <c r="HLH4" s="298"/>
      <c r="HLI4" s="298"/>
      <c r="HLJ4" s="298"/>
      <c r="HLK4" s="298"/>
      <c r="HLL4" s="298"/>
      <c r="HLM4" s="298"/>
      <c r="HLN4" s="298"/>
      <c r="HLO4" s="298"/>
      <c r="HLP4" s="298"/>
      <c r="HLQ4" s="298"/>
      <c r="HLR4" s="298"/>
      <c r="HLS4" s="298"/>
      <c r="HLT4" s="298"/>
      <c r="HLU4" s="298"/>
      <c r="HLV4" s="298"/>
      <c r="HLW4" s="298"/>
      <c r="HLX4" s="298"/>
      <c r="HLY4" s="298"/>
      <c r="HLZ4" s="298"/>
      <c r="HMA4" s="298"/>
      <c r="HMB4" s="298"/>
      <c r="HMC4" s="298"/>
      <c r="HMD4" s="298"/>
      <c r="HME4" s="298"/>
      <c r="HMF4" s="298"/>
      <c r="HMG4" s="298"/>
      <c r="HMH4" s="298"/>
      <c r="HMI4" s="298"/>
      <c r="HMJ4" s="298"/>
      <c r="HMK4" s="298"/>
      <c r="HML4" s="298"/>
      <c r="HMM4" s="298"/>
      <c r="HMN4" s="298"/>
      <c r="HMO4" s="298"/>
      <c r="HMP4" s="298"/>
      <c r="HMQ4" s="298"/>
      <c r="HMR4" s="298"/>
      <c r="HMS4" s="298"/>
      <c r="HMT4" s="298"/>
      <c r="HMU4" s="298"/>
      <c r="HMV4" s="298"/>
      <c r="HMW4" s="298"/>
      <c r="HMX4" s="298"/>
      <c r="HMY4" s="298"/>
      <c r="HMZ4" s="298"/>
      <c r="HNA4" s="298"/>
      <c r="HNB4" s="298"/>
      <c r="HNC4" s="298"/>
      <c r="HND4" s="298"/>
      <c r="HNE4" s="298"/>
      <c r="HNF4" s="298"/>
      <c r="HNG4" s="298"/>
      <c r="HNH4" s="298"/>
      <c r="HNI4" s="298"/>
      <c r="HNJ4" s="298"/>
      <c r="HNK4" s="298"/>
      <c r="HNL4" s="298"/>
      <c r="HNM4" s="298"/>
      <c r="HNN4" s="298"/>
      <c r="HNO4" s="298"/>
      <c r="HNP4" s="298"/>
      <c r="HNQ4" s="298"/>
      <c r="HNR4" s="298"/>
      <c r="HNS4" s="298"/>
      <c r="HNT4" s="298"/>
      <c r="HNU4" s="298"/>
      <c r="HNV4" s="298"/>
      <c r="HNW4" s="298"/>
      <c r="HNX4" s="298"/>
      <c r="HNY4" s="298"/>
      <c r="HNZ4" s="298"/>
      <c r="HOA4" s="298"/>
      <c r="HOB4" s="298"/>
      <c r="HOC4" s="298"/>
      <c r="HOD4" s="298"/>
      <c r="HOE4" s="298"/>
      <c r="HOF4" s="298"/>
      <c r="HOG4" s="298"/>
      <c r="HOH4" s="298"/>
      <c r="HOI4" s="298"/>
      <c r="HOJ4" s="298"/>
      <c r="HOK4" s="298"/>
      <c r="HOL4" s="298"/>
      <c r="HOM4" s="298"/>
      <c r="HON4" s="298"/>
      <c r="HOO4" s="298"/>
      <c r="HOP4" s="298"/>
      <c r="HOQ4" s="298"/>
      <c r="HOR4" s="298"/>
      <c r="HOS4" s="298"/>
      <c r="HOT4" s="298"/>
      <c r="HOU4" s="298"/>
      <c r="HOV4" s="298"/>
      <c r="HOW4" s="298"/>
      <c r="HOX4" s="298"/>
      <c r="HOY4" s="298"/>
      <c r="HOZ4" s="298"/>
      <c r="HPA4" s="298"/>
      <c r="HPB4" s="298"/>
      <c r="HPC4" s="298"/>
      <c r="HPD4" s="298"/>
      <c r="HPE4" s="298"/>
      <c r="HPF4" s="298"/>
      <c r="HPG4" s="298"/>
      <c r="HPH4" s="298"/>
      <c r="HPI4" s="298"/>
      <c r="HPJ4" s="298"/>
      <c r="HPK4" s="298"/>
      <c r="HPL4" s="298"/>
      <c r="HPM4" s="298"/>
      <c r="HPN4" s="298"/>
      <c r="HPO4" s="298"/>
      <c r="HPP4" s="298"/>
      <c r="HPQ4" s="298"/>
      <c r="HPR4" s="298"/>
      <c r="HPS4" s="298"/>
      <c r="HPT4" s="298"/>
      <c r="HPU4" s="298"/>
      <c r="HPV4" s="298"/>
      <c r="HPW4" s="298"/>
      <c r="HPX4" s="298"/>
      <c r="HPY4" s="298"/>
      <c r="HPZ4" s="298"/>
      <c r="HQA4" s="298"/>
      <c r="HQB4" s="298"/>
      <c r="HQC4" s="298"/>
      <c r="HQD4" s="298"/>
      <c r="HQE4" s="298"/>
      <c r="HQF4" s="298"/>
      <c r="HQG4" s="298"/>
      <c r="HQH4" s="298"/>
      <c r="HQI4" s="298"/>
      <c r="HQJ4" s="298"/>
      <c r="HQK4" s="298"/>
      <c r="HQL4" s="298"/>
      <c r="HQM4" s="298"/>
      <c r="HQN4" s="298"/>
      <c r="HQO4" s="298"/>
      <c r="HQP4" s="298"/>
      <c r="HQQ4" s="298"/>
      <c r="HQR4" s="298"/>
      <c r="HQS4" s="298"/>
      <c r="HQT4" s="298"/>
      <c r="HQU4" s="298"/>
      <c r="HQV4" s="298"/>
      <c r="HQW4" s="298"/>
      <c r="HQX4" s="298"/>
      <c r="HQY4" s="298"/>
      <c r="HQZ4" s="298"/>
      <c r="HRA4" s="298"/>
      <c r="HRB4" s="298"/>
      <c r="HRC4" s="298"/>
      <c r="HRD4" s="298"/>
      <c r="HRE4" s="298"/>
      <c r="HRF4" s="298"/>
      <c r="HRG4" s="298"/>
      <c r="HRH4" s="298"/>
      <c r="HRI4" s="298"/>
      <c r="HRJ4" s="298"/>
      <c r="HRK4" s="298"/>
      <c r="HRL4" s="298"/>
      <c r="HRM4" s="298"/>
      <c r="HRN4" s="298"/>
      <c r="HRO4" s="298"/>
      <c r="HRP4" s="298"/>
      <c r="HRQ4" s="298"/>
      <c r="HRR4" s="298"/>
      <c r="HRS4" s="298"/>
      <c r="HRT4" s="298"/>
      <c r="HRU4" s="298"/>
      <c r="HRV4" s="298"/>
      <c r="HRW4" s="298"/>
      <c r="HRX4" s="298"/>
      <c r="HRY4" s="298"/>
      <c r="HRZ4" s="298"/>
      <c r="HSA4" s="298"/>
      <c r="HSB4" s="298"/>
      <c r="HSC4" s="298"/>
      <c r="HSD4" s="298"/>
      <c r="HSE4" s="298"/>
      <c r="HSF4" s="298"/>
      <c r="HSG4" s="298"/>
      <c r="HSH4" s="298"/>
      <c r="HSI4" s="298"/>
      <c r="HSJ4" s="298"/>
      <c r="HSK4" s="298"/>
      <c r="HSL4" s="298"/>
      <c r="HSM4" s="298"/>
      <c r="HSN4" s="298"/>
      <c r="HSO4" s="298"/>
      <c r="HSP4" s="298"/>
      <c r="HSQ4" s="298"/>
      <c r="HSR4" s="298"/>
      <c r="HSS4" s="298"/>
      <c r="HST4" s="298"/>
      <c r="HSU4" s="298"/>
      <c r="HSV4" s="298"/>
      <c r="HSW4" s="298"/>
      <c r="HSX4" s="298"/>
      <c r="HSY4" s="298"/>
      <c r="HSZ4" s="298"/>
      <c r="HTA4" s="298"/>
      <c r="HTB4" s="298"/>
      <c r="HTC4" s="298"/>
      <c r="HTD4" s="298"/>
      <c r="HTE4" s="298"/>
      <c r="HTF4" s="298"/>
      <c r="HTG4" s="298"/>
      <c r="HTH4" s="298"/>
      <c r="HTI4" s="298"/>
      <c r="HTJ4" s="298"/>
      <c r="HTK4" s="298"/>
      <c r="HTL4" s="298"/>
      <c r="HTM4" s="298"/>
      <c r="HTN4" s="298"/>
      <c r="HTO4" s="298"/>
      <c r="HTP4" s="298"/>
      <c r="HTQ4" s="298"/>
      <c r="HTR4" s="298"/>
      <c r="HTS4" s="298"/>
      <c r="HTT4" s="298"/>
      <c r="HTU4" s="298"/>
      <c r="HTV4" s="298"/>
      <c r="HTW4" s="298"/>
      <c r="HTX4" s="298"/>
      <c r="HTY4" s="298"/>
      <c r="HTZ4" s="298"/>
      <c r="HUA4" s="298"/>
      <c r="HUB4" s="298"/>
      <c r="HUC4" s="298"/>
      <c r="HUD4" s="298"/>
      <c r="HUE4" s="298"/>
      <c r="HUF4" s="298"/>
      <c r="HUG4" s="298"/>
      <c r="HUH4" s="298"/>
      <c r="HUI4" s="298"/>
      <c r="HUJ4" s="298"/>
      <c r="HUK4" s="298"/>
      <c r="HUL4" s="298"/>
      <c r="HUM4" s="298"/>
      <c r="HUN4" s="298"/>
      <c r="HUO4" s="298"/>
      <c r="HUP4" s="298"/>
      <c r="HUQ4" s="298"/>
      <c r="HUR4" s="298"/>
      <c r="HUS4" s="298"/>
      <c r="HUT4" s="298"/>
      <c r="HUU4" s="298"/>
      <c r="HUV4" s="298"/>
      <c r="HUW4" s="298"/>
      <c r="HUX4" s="298"/>
      <c r="HUY4" s="298"/>
      <c r="HUZ4" s="298"/>
      <c r="HVA4" s="298"/>
      <c r="HVB4" s="298"/>
      <c r="HVC4" s="298"/>
      <c r="HVD4" s="298"/>
      <c r="HVE4" s="298"/>
      <c r="HVF4" s="298"/>
      <c r="HVG4" s="298"/>
      <c r="HVH4" s="298"/>
      <c r="HVI4" s="298"/>
      <c r="HVJ4" s="298"/>
      <c r="HVK4" s="298"/>
      <c r="HVL4" s="298"/>
      <c r="HVM4" s="298"/>
      <c r="HVN4" s="298"/>
      <c r="HVO4" s="298"/>
      <c r="HVP4" s="298"/>
      <c r="HVQ4" s="298"/>
      <c r="HVR4" s="298"/>
      <c r="HVS4" s="298"/>
      <c r="HVT4" s="298"/>
      <c r="HVU4" s="298"/>
      <c r="HVV4" s="298"/>
      <c r="HVW4" s="298"/>
      <c r="HVX4" s="298"/>
      <c r="HVY4" s="298"/>
      <c r="HVZ4" s="298"/>
      <c r="HWA4" s="298"/>
      <c r="HWB4" s="298"/>
      <c r="HWC4" s="298"/>
      <c r="HWD4" s="298"/>
      <c r="HWE4" s="298"/>
      <c r="HWF4" s="298"/>
      <c r="HWG4" s="298"/>
      <c r="HWH4" s="298"/>
      <c r="HWI4" s="298"/>
      <c r="HWJ4" s="298"/>
      <c r="HWK4" s="298"/>
      <c r="HWL4" s="298"/>
      <c r="HWM4" s="298"/>
      <c r="HWN4" s="298"/>
      <c r="HWO4" s="298"/>
      <c r="HWP4" s="298"/>
      <c r="HWQ4" s="298"/>
      <c r="HWR4" s="298"/>
      <c r="HWS4" s="298"/>
      <c r="HWT4" s="298"/>
      <c r="HWU4" s="298"/>
      <c r="HWV4" s="298"/>
      <c r="HWW4" s="298"/>
      <c r="HWX4" s="298"/>
      <c r="HWY4" s="298"/>
      <c r="HWZ4" s="298"/>
      <c r="HXA4" s="298"/>
      <c r="HXB4" s="298"/>
      <c r="HXC4" s="298"/>
      <c r="HXD4" s="298"/>
      <c r="HXE4" s="298"/>
      <c r="HXF4" s="298"/>
      <c r="HXG4" s="298"/>
      <c r="HXH4" s="298"/>
      <c r="HXI4" s="298"/>
      <c r="HXJ4" s="298"/>
      <c r="HXK4" s="298"/>
      <c r="HXL4" s="298"/>
      <c r="HXM4" s="298"/>
      <c r="HXN4" s="298"/>
      <c r="HXO4" s="298"/>
      <c r="HXP4" s="298"/>
      <c r="HXQ4" s="298"/>
      <c r="HXR4" s="298"/>
      <c r="HXS4" s="298"/>
      <c r="HXT4" s="298"/>
      <c r="HXU4" s="298"/>
      <c r="HXV4" s="298"/>
      <c r="HXW4" s="298"/>
      <c r="HXX4" s="298"/>
      <c r="HXY4" s="298"/>
      <c r="HXZ4" s="298"/>
      <c r="HYA4" s="298"/>
      <c r="HYB4" s="298"/>
      <c r="HYC4" s="298"/>
      <c r="HYD4" s="298"/>
      <c r="HYE4" s="298"/>
      <c r="HYF4" s="298"/>
      <c r="HYG4" s="298"/>
      <c r="HYH4" s="298"/>
      <c r="HYI4" s="298"/>
      <c r="HYJ4" s="298"/>
      <c r="HYK4" s="298"/>
      <c r="HYL4" s="298"/>
      <c r="HYM4" s="298"/>
      <c r="HYN4" s="298"/>
      <c r="HYO4" s="298"/>
      <c r="HYP4" s="298"/>
      <c r="HYQ4" s="298"/>
      <c r="HYR4" s="298"/>
      <c r="HYS4" s="298"/>
      <c r="HYT4" s="298"/>
      <c r="HYU4" s="298"/>
      <c r="HYV4" s="298"/>
      <c r="HYW4" s="298"/>
      <c r="HYX4" s="298"/>
      <c r="HYY4" s="298"/>
      <c r="HYZ4" s="298"/>
      <c r="HZA4" s="298"/>
      <c r="HZB4" s="298"/>
      <c r="HZC4" s="298"/>
      <c r="HZD4" s="298"/>
      <c r="HZE4" s="298"/>
      <c r="HZF4" s="298"/>
      <c r="HZG4" s="298"/>
      <c r="HZH4" s="298"/>
      <c r="HZI4" s="298"/>
      <c r="HZJ4" s="298"/>
      <c r="HZK4" s="298"/>
      <c r="HZL4" s="298"/>
      <c r="HZM4" s="298"/>
      <c r="HZN4" s="298"/>
      <c r="HZO4" s="298"/>
      <c r="HZP4" s="298"/>
      <c r="HZQ4" s="298"/>
      <c r="HZR4" s="298"/>
      <c r="HZS4" s="298"/>
      <c r="HZT4" s="298"/>
      <c r="HZU4" s="298"/>
      <c r="HZV4" s="298"/>
      <c r="HZW4" s="298"/>
      <c r="HZX4" s="298"/>
      <c r="HZY4" s="298"/>
      <c r="HZZ4" s="298"/>
      <c r="IAA4" s="298"/>
      <c r="IAB4" s="298"/>
      <c r="IAC4" s="298"/>
      <c r="IAD4" s="298"/>
      <c r="IAE4" s="298"/>
      <c r="IAF4" s="298"/>
      <c r="IAG4" s="298"/>
      <c r="IAH4" s="298"/>
      <c r="IAI4" s="298"/>
      <c r="IAJ4" s="298"/>
      <c r="IAK4" s="298"/>
      <c r="IAL4" s="298"/>
      <c r="IAM4" s="298"/>
      <c r="IAN4" s="298"/>
      <c r="IAO4" s="298"/>
      <c r="IAP4" s="298"/>
      <c r="IAQ4" s="298"/>
      <c r="IAR4" s="298"/>
      <c r="IAS4" s="298"/>
      <c r="IAT4" s="298"/>
      <c r="IAU4" s="298"/>
      <c r="IAV4" s="298"/>
      <c r="IAW4" s="298"/>
      <c r="IAX4" s="298"/>
      <c r="IAY4" s="298"/>
      <c r="IAZ4" s="298"/>
      <c r="IBA4" s="298"/>
      <c r="IBB4" s="298"/>
      <c r="IBC4" s="298"/>
      <c r="IBD4" s="298"/>
      <c r="IBE4" s="298"/>
      <c r="IBF4" s="298"/>
      <c r="IBG4" s="298"/>
      <c r="IBH4" s="298"/>
      <c r="IBI4" s="298"/>
      <c r="IBJ4" s="298"/>
      <c r="IBK4" s="298"/>
      <c r="IBL4" s="298"/>
      <c r="IBM4" s="298"/>
      <c r="IBN4" s="298"/>
      <c r="IBO4" s="298"/>
      <c r="IBP4" s="298"/>
      <c r="IBQ4" s="298"/>
      <c r="IBR4" s="298"/>
      <c r="IBS4" s="298"/>
      <c r="IBT4" s="298"/>
      <c r="IBU4" s="298"/>
      <c r="IBV4" s="298"/>
      <c r="IBW4" s="298"/>
      <c r="IBX4" s="298"/>
      <c r="IBY4" s="298"/>
      <c r="IBZ4" s="298"/>
      <c r="ICA4" s="298"/>
      <c r="ICB4" s="298"/>
      <c r="ICC4" s="298"/>
      <c r="ICD4" s="298"/>
      <c r="ICE4" s="298"/>
      <c r="ICF4" s="298"/>
      <c r="ICG4" s="298"/>
      <c r="ICH4" s="298"/>
      <c r="ICI4" s="298"/>
      <c r="ICJ4" s="298"/>
      <c r="ICK4" s="298"/>
      <c r="ICL4" s="298"/>
      <c r="ICM4" s="298"/>
      <c r="ICN4" s="298"/>
      <c r="ICO4" s="298"/>
      <c r="ICP4" s="298"/>
      <c r="ICQ4" s="298"/>
      <c r="ICR4" s="298"/>
      <c r="ICS4" s="298"/>
      <c r="ICT4" s="298"/>
      <c r="ICU4" s="298"/>
      <c r="ICV4" s="298"/>
      <c r="ICW4" s="298"/>
      <c r="ICX4" s="298"/>
      <c r="ICY4" s="298"/>
      <c r="ICZ4" s="298"/>
      <c r="IDA4" s="298"/>
      <c r="IDB4" s="298"/>
      <c r="IDC4" s="298"/>
      <c r="IDD4" s="298"/>
      <c r="IDE4" s="298"/>
      <c r="IDF4" s="298"/>
      <c r="IDG4" s="298"/>
      <c r="IDH4" s="298"/>
      <c r="IDI4" s="298"/>
      <c r="IDJ4" s="298"/>
      <c r="IDK4" s="298"/>
      <c r="IDL4" s="298"/>
      <c r="IDM4" s="298"/>
      <c r="IDN4" s="298"/>
      <c r="IDO4" s="298"/>
      <c r="IDP4" s="298"/>
      <c r="IDQ4" s="298"/>
      <c r="IDR4" s="298"/>
      <c r="IDS4" s="298"/>
      <c r="IDT4" s="298"/>
      <c r="IDU4" s="298"/>
      <c r="IDV4" s="298"/>
      <c r="IDW4" s="298"/>
      <c r="IDX4" s="298"/>
      <c r="IDY4" s="298"/>
      <c r="IDZ4" s="298"/>
      <c r="IEA4" s="298"/>
      <c r="IEB4" s="298"/>
      <c r="IEC4" s="298"/>
      <c r="IED4" s="298"/>
      <c r="IEE4" s="298"/>
      <c r="IEF4" s="298"/>
      <c r="IEG4" s="298"/>
      <c r="IEH4" s="298"/>
      <c r="IEI4" s="298"/>
      <c r="IEJ4" s="298"/>
      <c r="IEK4" s="298"/>
      <c r="IEL4" s="298"/>
      <c r="IEM4" s="298"/>
      <c r="IEN4" s="298"/>
      <c r="IEO4" s="298"/>
      <c r="IEP4" s="298"/>
      <c r="IEQ4" s="298"/>
      <c r="IER4" s="298"/>
      <c r="IES4" s="298"/>
      <c r="IET4" s="298"/>
      <c r="IEU4" s="298"/>
      <c r="IEV4" s="298"/>
      <c r="IEW4" s="298"/>
      <c r="IEX4" s="298"/>
      <c r="IEY4" s="298"/>
      <c r="IEZ4" s="298"/>
      <c r="IFA4" s="298"/>
      <c r="IFB4" s="298"/>
      <c r="IFC4" s="298"/>
      <c r="IFD4" s="298"/>
      <c r="IFE4" s="298"/>
      <c r="IFF4" s="298"/>
      <c r="IFG4" s="298"/>
      <c r="IFH4" s="298"/>
      <c r="IFI4" s="298"/>
      <c r="IFJ4" s="298"/>
      <c r="IFK4" s="298"/>
      <c r="IFL4" s="298"/>
      <c r="IFM4" s="298"/>
      <c r="IFN4" s="298"/>
      <c r="IFO4" s="298"/>
      <c r="IFP4" s="298"/>
      <c r="IFQ4" s="298"/>
      <c r="IFR4" s="298"/>
      <c r="IFS4" s="298"/>
      <c r="IFT4" s="298"/>
      <c r="IFU4" s="298"/>
      <c r="IFV4" s="298"/>
      <c r="IFW4" s="298"/>
      <c r="IFX4" s="298"/>
      <c r="IFY4" s="298"/>
      <c r="IFZ4" s="298"/>
      <c r="IGA4" s="298"/>
      <c r="IGB4" s="298"/>
      <c r="IGC4" s="298"/>
      <c r="IGD4" s="298"/>
      <c r="IGE4" s="298"/>
      <c r="IGF4" s="298"/>
      <c r="IGG4" s="298"/>
      <c r="IGH4" s="298"/>
      <c r="IGI4" s="298"/>
      <c r="IGJ4" s="298"/>
      <c r="IGK4" s="298"/>
      <c r="IGL4" s="298"/>
      <c r="IGM4" s="298"/>
      <c r="IGN4" s="298"/>
      <c r="IGO4" s="298"/>
      <c r="IGP4" s="298"/>
      <c r="IGQ4" s="298"/>
      <c r="IGR4" s="298"/>
      <c r="IGS4" s="298"/>
      <c r="IGT4" s="298"/>
      <c r="IGU4" s="298"/>
      <c r="IGV4" s="298"/>
      <c r="IGW4" s="298"/>
      <c r="IGX4" s="298"/>
      <c r="IGY4" s="298"/>
      <c r="IGZ4" s="298"/>
      <c r="IHA4" s="298"/>
      <c r="IHB4" s="298"/>
      <c r="IHC4" s="298"/>
      <c r="IHD4" s="298"/>
      <c r="IHE4" s="298"/>
      <c r="IHF4" s="298"/>
      <c r="IHG4" s="298"/>
      <c r="IHH4" s="298"/>
      <c r="IHI4" s="298"/>
      <c r="IHJ4" s="298"/>
      <c r="IHK4" s="298"/>
      <c r="IHL4" s="298"/>
      <c r="IHM4" s="298"/>
      <c r="IHN4" s="298"/>
      <c r="IHO4" s="298"/>
      <c r="IHP4" s="298"/>
      <c r="IHQ4" s="298"/>
      <c r="IHR4" s="298"/>
      <c r="IHS4" s="298"/>
      <c r="IHT4" s="298"/>
      <c r="IHU4" s="298"/>
      <c r="IHV4" s="298"/>
      <c r="IHW4" s="298"/>
      <c r="IHX4" s="298"/>
      <c r="IHY4" s="298"/>
      <c r="IHZ4" s="298"/>
      <c r="IIA4" s="298"/>
      <c r="IIB4" s="298"/>
      <c r="IIC4" s="298"/>
      <c r="IID4" s="298"/>
      <c r="IIE4" s="298"/>
      <c r="IIF4" s="298"/>
      <c r="IIG4" s="298"/>
      <c r="IIH4" s="298"/>
      <c r="III4" s="298"/>
      <c r="IIJ4" s="298"/>
      <c r="IIK4" s="298"/>
      <c r="IIL4" s="298"/>
      <c r="IIM4" s="298"/>
      <c r="IIN4" s="298"/>
      <c r="IIO4" s="298"/>
      <c r="IIP4" s="298"/>
      <c r="IIQ4" s="298"/>
      <c r="IIR4" s="298"/>
      <c r="IIS4" s="298"/>
      <c r="IIT4" s="298"/>
      <c r="IIU4" s="298"/>
      <c r="IIV4" s="298"/>
      <c r="IIW4" s="298"/>
      <c r="IIX4" s="298"/>
      <c r="IIY4" s="298"/>
      <c r="IIZ4" s="298"/>
      <c r="IJA4" s="298"/>
      <c r="IJB4" s="298"/>
      <c r="IJC4" s="298"/>
      <c r="IJD4" s="298"/>
      <c r="IJE4" s="298"/>
      <c r="IJF4" s="298"/>
      <c r="IJG4" s="298"/>
      <c r="IJH4" s="298"/>
      <c r="IJI4" s="298"/>
      <c r="IJJ4" s="298"/>
      <c r="IJK4" s="298"/>
      <c r="IJL4" s="298"/>
      <c r="IJM4" s="298"/>
      <c r="IJN4" s="298"/>
      <c r="IJO4" s="298"/>
      <c r="IJP4" s="298"/>
      <c r="IJQ4" s="298"/>
      <c r="IJR4" s="298"/>
      <c r="IJS4" s="298"/>
      <c r="IJT4" s="298"/>
      <c r="IJU4" s="298"/>
      <c r="IJV4" s="298"/>
      <c r="IJW4" s="298"/>
      <c r="IJX4" s="298"/>
      <c r="IJY4" s="298"/>
      <c r="IJZ4" s="298"/>
      <c r="IKA4" s="298"/>
      <c r="IKB4" s="298"/>
      <c r="IKC4" s="298"/>
      <c r="IKD4" s="298"/>
      <c r="IKE4" s="298"/>
      <c r="IKF4" s="298"/>
      <c r="IKG4" s="298"/>
      <c r="IKH4" s="298"/>
      <c r="IKI4" s="298"/>
      <c r="IKJ4" s="298"/>
      <c r="IKK4" s="298"/>
      <c r="IKL4" s="298"/>
      <c r="IKM4" s="298"/>
      <c r="IKN4" s="298"/>
      <c r="IKO4" s="298"/>
      <c r="IKP4" s="298"/>
      <c r="IKQ4" s="298"/>
      <c r="IKR4" s="298"/>
      <c r="IKS4" s="298"/>
      <c r="IKT4" s="298"/>
      <c r="IKU4" s="298"/>
      <c r="IKV4" s="298"/>
      <c r="IKW4" s="298"/>
      <c r="IKX4" s="298"/>
      <c r="IKY4" s="298"/>
      <c r="IKZ4" s="298"/>
      <c r="ILA4" s="298"/>
      <c r="ILB4" s="298"/>
      <c r="ILC4" s="298"/>
      <c r="ILD4" s="298"/>
      <c r="ILE4" s="298"/>
      <c r="ILF4" s="298"/>
      <c r="ILG4" s="298"/>
      <c r="ILH4" s="298"/>
      <c r="ILI4" s="298"/>
      <c r="ILJ4" s="298"/>
      <c r="ILK4" s="298"/>
      <c r="ILL4" s="298"/>
      <c r="ILM4" s="298"/>
      <c r="ILN4" s="298"/>
      <c r="ILO4" s="298"/>
      <c r="ILP4" s="298"/>
      <c r="ILQ4" s="298"/>
      <c r="ILR4" s="298"/>
      <c r="ILS4" s="298"/>
      <c r="ILT4" s="298"/>
      <c r="ILU4" s="298"/>
      <c r="ILV4" s="298"/>
      <c r="ILW4" s="298"/>
      <c r="ILX4" s="298"/>
      <c r="ILY4" s="298"/>
      <c r="ILZ4" s="298"/>
      <c r="IMA4" s="298"/>
      <c r="IMB4" s="298"/>
      <c r="IMC4" s="298"/>
      <c r="IMD4" s="298"/>
      <c r="IME4" s="298"/>
      <c r="IMF4" s="298"/>
      <c r="IMG4" s="298"/>
      <c r="IMH4" s="298"/>
      <c r="IMI4" s="298"/>
      <c r="IMJ4" s="298"/>
      <c r="IMK4" s="298"/>
      <c r="IML4" s="298"/>
      <c r="IMM4" s="298"/>
      <c r="IMN4" s="298"/>
      <c r="IMO4" s="298"/>
      <c r="IMP4" s="298"/>
      <c r="IMQ4" s="298"/>
      <c r="IMR4" s="298"/>
      <c r="IMS4" s="298"/>
      <c r="IMT4" s="298"/>
      <c r="IMU4" s="298"/>
      <c r="IMV4" s="298"/>
      <c r="IMW4" s="298"/>
      <c r="IMX4" s="298"/>
      <c r="IMY4" s="298"/>
      <c r="IMZ4" s="298"/>
      <c r="INA4" s="298"/>
      <c r="INB4" s="298"/>
      <c r="INC4" s="298"/>
      <c r="IND4" s="298"/>
      <c r="INE4" s="298"/>
      <c r="INF4" s="298"/>
      <c r="ING4" s="298"/>
      <c r="INH4" s="298"/>
      <c r="INI4" s="298"/>
      <c r="INJ4" s="298"/>
      <c r="INK4" s="298"/>
      <c r="INL4" s="298"/>
      <c r="INM4" s="298"/>
      <c r="INN4" s="298"/>
      <c r="INO4" s="298"/>
      <c r="INP4" s="298"/>
      <c r="INQ4" s="298"/>
      <c r="INR4" s="298"/>
      <c r="INS4" s="298"/>
      <c r="INT4" s="298"/>
      <c r="INU4" s="298"/>
      <c r="INV4" s="298"/>
      <c r="INW4" s="298"/>
      <c r="INX4" s="298"/>
      <c r="INY4" s="298"/>
      <c r="INZ4" s="298"/>
      <c r="IOA4" s="298"/>
      <c r="IOB4" s="298"/>
      <c r="IOC4" s="298"/>
      <c r="IOD4" s="298"/>
      <c r="IOE4" s="298"/>
      <c r="IOF4" s="298"/>
      <c r="IOG4" s="298"/>
      <c r="IOH4" s="298"/>
      <c r="IOI4" s="298"/>
      <c r="IOJ4" s="298"/>
      <c r="IOK4" s="298"/>
      <c r="IOL4" s="298"/>
      <c r="IOM4" s="298"/>
      <c r="ION4" s="298"/>
      <c r="IOO4" s="298"/>
      <c r="IOP4" s="298"/>
      <c r="IOQ4" s="298"/>
      <c r="IOR4" s="298"/>
      <c r="IOS4" s="298"/>
      <c r="IOT4" s="298"/>
      <c r="IOU4" s="298"/>
      <c r="IOV4" s="298"/>
      <c r="IOW4" s="298"/>
      <c r="IOX4" s="298"/>
      <c r="IOY4" s="298"/>
      <c r="IOZ4" s="298"/>
      <c r="IPA4" s="298"/>
      <c r="IPB4" s="298"/>
      <c r="IPC4" s="298"/>
      <c r="IPD4" s="298"/>
      <c r="IPE4" s="298"/>
      <c r="IPF4" s="298"/>
      <c r="IPG4" s="298"/>
      <c r="IPH4" s="298"/>
      <c r="IPI4" s="298"/>
      <c r="IPJ4" s="298"/>
      <c r="IPK4" s="298"/>
      <c r="IPL4" s="298"/>
      <c r="IPM4" s="298"/>
      <c r="IPN4" s="298"/>
      <c r="IPO4" s="298"/>
      <c r="IPP4" s="298"/>
      <c r="IPQ4" s="298"/>
      <c r="IPR4" s="298"/>
      <c r="IPS4" s="298"/>
      <c r="IPT4" s="298"/>
      <c r="IPU4" s="298"/>
      <c r="IPV4" s="298"/>
      <c r="IPW4" s="298"/>
      <c r="IPX4" s="298"/>
      <c r="IPY4" s="298"/>
      <c r="IPZ4" s="298"/>
      <c r="IQA4" s="298"/>
      <c r="IQB4" s="298"/>
      <c r="IQC4" s="298"/>
      <c r="IQD4" s="298"/>
      <c r="IQE4" s="298"/>
      <c r="IQF4" s="298"/>
      <c r="IQG4" s="298"/>
      <c r="IQH4" s="298"/>
      <c r="IQI4" s="298"/>
      <c r="IQJ4" s="298"/>
      <c r="IQK4" s="298"/>
      <c r="IQL4" s="298"/>
      <c r="IQM4" s="298"/>
      <c r="IQN4" s="298"/>
      <c r="IQO4" s="298"/>
      <c r="IQP4" s="298"/>
      <c r="IQQ4" s="298"/>
      <c r="IQR4" s="298"/>
      <c r="IQS4" s="298"/>
      <c r="IQT4" s="298"/>
      <c r="IQU4" s="298"/>
      <c r="IQV4" s="298"/>
      <c r="IQW4" s="298"/>
      <c r="IQX4" s="298"/>
      <c r="IQY4" s="298"/>
      <c r="IQZ4" s="298"/>
      <c r="IRA4" s="298"/>
      <c r="IRB4" s="298"/>
      <c r="IRC4" s="298"/>
      <c r="IRD4" s="298"/>
      <c r="IRE4" s="298"/>
      <c r="IRF4" s="298"/>
      <c r="IRG4" s="298"/>
      <c r="IRH4" s="298"/>
      <c r="IRI4" s="298"/>
      <c r="IRJ4" s="298"/>
      <c r="IRK4" s="298"/>
      <c r="IRL4" s="298"/>
      <c r="IRM4" s="298"/>
      <c r="IRN4" s="298"/>
      <c r="IRO4" s="298"/>
      <c r="IRP4" s="298"/>
      <c r="IRQ4" s="298"/>
      <c r="IRR4" s="298"/>
      <c r="IRS4" s="298"/>
      <c r="IRT4" s="298"/>
      <c r="IRU4" s="298"/>
      <c r="IRV4" s="298"/>
      <c r="IRW4" s="298"/>
      <c r="IRX4" s="298"/>
      <c r="IRY4" s="298"/>
      <c r="IRZ4" s="298"/>
      <c r="ISA4" s="298"/>
      <c r="ISB4" s="298"/>
      <c r="ISC4" s="298"/>
      <c r="ISD4" s="298"/>
      <c r="ISE4" s="298"/>
      <c r="ISF4" s="298"/>
      <c r="ISG4" s="298"/>
      <c r="ISH4" s="298"/>
      <c r="ISI4" s="298"/>
      <c r="ISJ4" s="298"/>
      <c r="ISK4" s="298"/>
      <c r="ISL4" s="298"/>
      <c r="ISM4" s="298"/>
      <c r="ISN4" s="298"/>
      <c r="ISO4" s="298"/>
      <c r="ISP4" s="298"/>
      <c r="ISQ4" s="298"/>
      <c r="ISR4" s="298"/>
      <c r="ISS4" s="298"/>
      <c r="IST4" s="298"/>
      <c r="ISU4" s="298"/>
      <c r="ISV4" s="298"/>
      <c r="ISW4" s="298"/>
      <c r="ISX4" s="298"/>
      <c r="ISY4" s="298"/>
      <c r="ISZ4" s="298"/>
      <c r="ITA4" s="298"/>
      <c r="ITB4" s="298"/>
      <c r="ITC4" s="298"/>
      <c r="ITD4" s="298"/>
      <c r="ITE4" s="298"/>
      <c r="ITF4" s="298"/>
      <c r="ITG4" s="298"/>
      <c r="ITH4" s="298"/>
      <c r="ITI4" s="298"/>
      <c r="ITJ4" s="298"/>
      <c r="ITK4" s="298"/>
      <c r="ITL4" s="298"/>
      <c r="ITM4" s="298"/>
      <c r="ITN4" s="298"/>
      <c r="ITO4" s="298"/>
      <c r="ITP4" s="298"/>
      <c r="ITQ4" s="298"/>
      <c r="ITR4" s="298"/>
      <c r="ITS4" s="298"/>
      <c r="ITT4" s="298"/>
      <c r="ITU4" s="298"/>
      <c r="ITV4" s="298"/>
      <c r="ITW4" s="298"/>
      <c r="ITX4" s="298"/>
      <c r="ITY4" s="298"/>
      <c r="ITZ4" s="298"/>
      <c r="IUA4" s="298"/>
      <c r="IUB4" s="298"/>
      <c r="IUC4" s="298"/>
      <c r="IUD4" s="298"/>
      <c r="IUE4" s="298"/>
      <c r="IUF4" s="298"/>
      <c r="IUG4" s="298"/>
      <c r="IUH4" s="298"/>
      <c r="IUI4" s="298"/>
      <c r="IUJ4" s="298"/>
      <c r="IUK4" s="298"/>
      <c r="IUL4" s="298"/>
      <c r="IUM4" s="298"/>
      <c r="IUN4" s="298"/>
      <c r="IUO4" s="298"/>
      <c r="IUP4" s="298"/>
      <c r="IUQ4" s="298"/>
      <c r="IUR4" s="298"/>
      <c r="IUS4" s="298"/>
      <c r="IUT4" s="298"/>
      <c r="IUU4" s="298"/>
      <c r="IUV4" s="298"/>
      <c r="IUW4" s="298"/>
      <c r="IUX4" s="298"/>
      <c r="IUY4" s="298"/>
      <c r="IUZ4" s="298"/>
      <c r="IVA4" s="298"/>
      <c r="IVB4" s="298"/>
      <c r="IVC4" s="298"/>
      <c r="IVD4" s="298"/>
      <c r="IVE4" s="298"/>
      <c r="IVF4" s="298"/>
      <c r="IVG4" s="298"/>
      <c r="IVH4" s="298"/>
      <c r="IVI4" s="298"/>
      <c r="IVJ4" s="298"/>
      <c r="IVK4" s="298"/>
      <c r="IVL4" s="298"/>
      <c r="IVM4" s="298"/>
      <c r="IVN4" s="298"/>
      <c r="IVO4" s="298"/>
      <c r="IVP4" s="298"/>
      <c r="IVQ4" s="298"/>
      <c r="IVR4" s="298"/>
      <c r="IVS4" s="298"/>
      <c r="IVT4" s="298"/>
      <c r="IVU4" s="298"/>
      <c r="IVV4" s="298"/>
      <c r="IVW4" s="298"/>
      <c r="IVX4" s="298"/>
      <c r="IVY4" s="298"/>
      <c r="IVZ4" s="298"/>
      <c r="IWA4" s="298"/>
      <c r="IWB4" s="298"/>
      <c r="IWC4" s="298"/>
      <c r="IWD4" s="298"/>
      <c r="IWE4" s="298"/>
      <c r="IWF4" s="298"/>
      <c r="IWG4" s="298"/>
      <c r="IWH4" s="298"/>
      <c r="IWI4" s="298"/>
      <c r="IWJ4" s="298"/>
      <c r="IWK4" s="298"/>
      <c r="IWL4" s="298"/>
      <c r="IWM4" s="298"/>
      <c r="IWN4" s="298"/>
      <c r="IWO4" s="298"/>
      <c r="IWP4" s="298"/>
      <c r="IWQ4" s="298"/>
      <c r="IWR4" s="298"/>
      <c r="IWS4" s="298"/>
      <c r="IWT4" s="298"/>
      <c r="IWU4" s="298"/>
      <c r="IWV4" s="298"/>
      <c r="IWW4" s="298"/>
      <c r="IWX4" s="298"/>
      <c r="IWY4" s="298"/>
      <c r="IWZ4" s="298"/>
      <c r="IXA4" s="298"/>
      <c r="IXB4" s="298"/>
      <c r="IXC4" s="298"/>
      <c r="IXD4" s="298"/>
      <c r="IXE4" s="298"/>
      <c r="IXF4" s="298"/>
      <c r="IXG4" s="298"/>
      <c r="IXH4" s="298"/>
      <c r="IXI4" s="298"/>
      <c r="IXJ4" s="298"/>
      <c r="IXK4" s="298"/>
      <c r="IXL4" s="298"/>
      <c r="IXM4" s="298"/>
      <c r="IXN4" s="298"/>
      <c r="IXO4" s="298"/>
      <c r="IXP4" s="298"/>
      <c r="IXQ4" s="298"/>
      <c r="IXR4" s="298"/>
      <c r="IXS4" s="298"/>
      <c r="IXT4" s="298"/>
      <c r="IXU4" s="298"/>
      <c r="IXV4" s="298"/>
      <c r="IXW4" s="298"/>
      <c r="IXX4" s="298"/>
      <c r="IXY4" s="298"/>
      <c r="IXZ4" s="298"/>
      <c r="IYA4" s="298"/>
      <c r="IYB4" s="298"/>
      <c r="IYC4" s="298"/>
      <c r="IYD4" s="298"/>
      <c r="IYE4" s="298"/>
      <c r="IYF4" s="298"/>
      <c r="IYG4" s="298"/>
      <c r="IYH4" s="298"/>
      <c r="IYI4" s="298"/>
      <c r="IYJ4" s="298"/>
      <c r="IYK4" s="298"/>
      <c r="IYL4" s="298"/>
      <c r="IYM4" s="298"/>
      <c r="IYN4" s="298"/>
      <c r="IYO4" s="298"/>
      <c r="IYP4" s="298"/>
      <c r="IYQ4" s="298"/>
      <c r="IYR4" s="298"/>
      <c r="IYS4" s="298"/>
      <c r="IYT4" s="298"/>
      <c r="IYU4" s="298"/>
      <c r="IYV4" s="298"/>
      <c r="IYW4" s="298"/>
      <c r="IYX4" s="298"/>
      <c r="IYY4" s="298"/>
      <c r="IYZ4" s="298"/>
      <c r="IZA4" s="298"/>
      <c r="IZB4" s="298"/>
      <c r="IZC4" s="298"/>
      <c r="IZD4" s="298"/>
      <c r="IZE4" s="298"/>
      <c r="IZF4" s="298"/>
      <c r="IZG4" s="298"/>
      <c r="IZH4" s="298"/>
      <c r="IZI4" s="298"/>
      <c r="IZJ4" s="298"/>
      <c r="IZK4" s="298"/>
      <c r="IZL4" s="298"/>
      <c r="IZM4" s="298"/>
      <c r="IZN4" s="298"/>
      <c r="IZO4" s="298"/>
      <c r="IZP4" s="298"/>
      <c r="IZQ4" s="298"/>
      <c r="IZR4" s="298"/>
      <c r="IZS4" s="298"/>
      <c r="IZT4" s="298"/>
      <c r="IZU4" s="298"/>
      <c r="IZV4" s="298"/>
      <c r="IZW4" s="298"/>
      <c r="IZX4" s="298"/>
      <c r="IZY4" s="298"/>
      <c r="IZZ4" s="298"/>
      <c r="JAA4" s="298"/>
      <c r="JAB4" s="298"/>
      <c r="JAC4" s="298"/>
      <c r="JAD4" s="298"/>
      <c r="JAE4" s="298"/>
      <c r="JAF4" s="298"/>
      <c r="JAG4" s="298"/>
      <c r="JAH4" s="298"/>
      <c r="JAI4" s="298"/>
      <c r="JAJ4" s="298"/>
      <c r="JAK4" s="298"/>
      <c r="JAL4" s="298"/>
      <c r="JAM4" s="298"/>
      <c r="JAN4" s="298"/>
      <c r="JAO4" s="298"/>
      <c r="JAP4" s="298"/>
      <c r="JAQ4" s="298"/>
      <c r="JAR4" s="298"/>
      <c r="JAS4" s="298"/>
      <c r="JAT4" s="298"/>
      <c r="JAU4" s="298"/>
      <c r="JAV4" s="298"/>
      <c r="JAW4" s="298"/>
      <c r="JAX4" s="298"/>
      <c r="JAY4" s="298"/>
      <c r="JAZ4" s="298"/>
      <c r="JBA4" s="298"/>
      <c r="JBB4" s="298"/>
      <c r="JBC4" s="298"/>
      <c r="JBD4" s="298"/>
      <c r="JBE4" s="298"/>
      <c r="JBF4" s="298"/>
      <c r="JBG4" s="298"/>
      <c r="JBH4" s="298"/>
      <c r="JBI4" s="298"/>
      <c r="JBJ4" s="298"/>
      <c r="JBK4" s="298"/>
      <c r="JBL4" s="298"/>
      <c r="JBM4" s="298"/>
      <c r="JBN4" s="298"/>
      <c r="JBO4" s="298"/>
      <c r="JBP4" s="298"/>
      <c r="JBQ4" s="298"/>
      <c r="JBR4" s="298"/>
      <c r="JBS4" s="298"/>
      <c r="JBT4" s="298"/>
      <c r="JBU4" s="298"/>
      <c r="JBV4" s="298"/>
      <c r="JBW4" s="298"/>
      <c r="JBX4" s="298"/>
      <c r="JBY4" s="298"/>
      <c r="JBZ4" s="298"/>
      <c r="JCA4" s="298"/>
      <c r="JCB4" s="298"/>
      <c r="JCC4" s="298"/>
      <c r="JCD4" s="298"/>
      <c r="JCE4" s="298"/>
      <c r="JCF4" s="298"/>
      <c r="JCG4" s="298"/>
      <c r="JCH4" s="298"/>
      <c r="JCI4" s="298"/>
      <c r="JCJ4" s="298"/>
      <c r="JCK4" s="298"/>
      <c r="JCL4" s="298"/>
      <c r="JCM4" s="298"/>
      <c r="JCN4" s="298"/>
      <c r="JCO4" s="298"/>
      <c r="JCP4" s="298"/>
      <c r="JCQ4" s="298"/>
      <c r="JCR4" s="298"/>
      <c r="JCS4" s="298"/>
      <c r="JCT4" s="298"/>
      <c r="JCU4" s="298"/>
      <c r="JCV4" s="298"/>
      <c r="JCW4" s="298"/>
      <c r="JCX4" s="298"/>
      <c r="JCY4" s="298"/>
      <c r="JCZ4" s="298"/>
      <c r="JDA4" s="298"/>
      <c r="JDB4" s="298"/>
      <c r="JDC4" s="298"/>
      <c r="JDD4" s="298"/>
      <c r="JDE4" s="298"/>
      <c r="JDF4" s="298"/>
      <c r="JDG4" s="298"/>
      <c r="JDH4" s="298"/>
      <c r="JDI4" s="298"/>
      <c r="JDJ4" s="298"/>
      <c r="JDK4" s="298"/>
      <c r="JDL4" s="298"/>
      <c r="JDM4" s="298"/>
      <c r="JDN4" s="298"/>
      <c r="JDO4" s="298"/>
      <c r="JDP4" s="298"/>
      <c r="JDQ4" s="298"/>
      <c r="JDR4" s="298"/>
      <c r="JDS4" s="298"/>
      <c r="JDT4" s="298"/>
      <c r="JDU4" s="298"/>
      <c r="JDV4" s="298"/>
      <c r="JDW4" s="298"/>
      <c r="JDX4" s="298"/>
      <c r="JDY4" s="298"/>
      <c r="JDZ4" s="298"/>
      <c r="JEA4" s="298"/>
      <c r="JEB4" s="298"/>
      <c r="JEC4" s="298"/>
      <c r="JED4" s="298"/>
      <c r="JEE4" s="298"/>
      <c r="JEF4" s="298"/>
      <c r="JEG4" s="298"/>
      <c r="JEH4" s="298"/>
      <c r="JEI4" s="298"/>
      <c r="JEJ4" s="298"/>
      <c r="JEK4" s="298"/>
      <c r="JEL4" s="298"/>
      <c r="JEM4" s="298"/>
      <c r="JEN4" s="298"/>
      <c r="JEO4" s="298"/>
      <c r="JEP4" s="298"/>
      <c r="JEQ4" s="298"/>
      <c r="JER4" s="298"/>
      <c r="JES4" s="298"/>
      <c r="JET4" s="298"/>
      <c r="JEU4" s="298"/>
      <c r="JEV4" s="298"/>
      <c r="JEW4" s="298"/>
      <c r="JEX4" s="298"/>
      <c r="JEY4" s="298"/>
      <c r="JEZ4" s="298"/>
      <c r="JFA4" s="298"/>
      <c r="JFB4" s="298"/>
      <c r="JFC4" s="298"/>
      <c r="JFD4" s="298"/>
      <c r="JFE4" s="298"/>
      <c r="JFF4" s="298"/>
      <c r="JFG4" s="298"/>
      <c r="JFH4" s="298"/>
      <c r="JFI4" s="298"/>
      <c r="JFJ4" s="298"/>
      <c r="JFK4" s="298"/>
      <c r="JFL4" s="298"/>
      <c r="JFM4" s="298"/>
      <c r="JFN4" s="298"/>
      <c r="JFO4" s="298"/>
      <c r="JFP4" s="298"/>
      <c r="JFQ4" s="298"/>
      <c r="JFR4" s="298"/>
      <c r="JFS4" s="298"/>
      <c r="JFT4" s="298"/>
      <c r="JFU4" s="298"/>
      <c r="JFV4" s="298"/>
      <c r="JFW4" s="298"/>
      <c r="JFX4" s="298"/>
      <c r="JFY4" s="298"/>
      <c r="JFZ4" s="298"/>
      <c r="JGA4" s="298"/>
      <c r="JGB4" s="298"/>
      <c r="JGC4" s="298"/>
      <c r="JGD4" s="298"/>
      <c r="JGE4" s="298"/>
      <c r="JGF4" s="298"/>
      <c r="JGG4" s="298"/>
      <c r="JGH4" s="298"/>
      <c r="JGI4" s="298"/>
      <c r="JGJ4" s="298"/>
      <c r="JGK4" s="298"/>
      <c r="JGL4" s="298"/>
      <c r="JGM4" s="298"/>
      <c r="JGN4" s="298"/>
      <c r="JGO4" s="298"/>
      <c r="JGP4" s="298"/>
      <c r="JGQ4" s="298"/>
      <c r="JGR4" s="298"/>
      <c r="JGS4" s="298"/>
      <c r="JGT4" s="298"/>
      <c r="JGU4" s="298"/>
      <c r="JGV4" s="298"/>
      <c r="JGW4" s="298"/>
      <c r="JGX4" s="298"/>
      <c r="JGY4" s="298"/>
      <c r="JGZ4" s="298"/>
      <c r="JHA4" s="298"/>
      <c r="JHB4" s="298"/>
      <c r="JHC4" s="298"/>
      <c r="JHD4" s="298"/>
      <c r="JHE4" s="298"/>
      <c r="JHF4" s="298"/>
      <c r="JHG4" s="298"/>
      <c r="JHH4" s="298"/>
      <c r="JHI4" s="298"/>
      <c r="JHJ4" s="298"/>
      <c r="JHK4" s="298"/>
      <c r="JHL4" s="298"/>
      <c r="JHM4" s="298"/>
      <c r="JHN4" s="298"/>
      <c r="JHO4" s="298"/>
      <c r="JHP4" s="298"/>
      <c r="JHQ4" s="298"/>
      <c r="JHR4" s="298"/>
      <c r="JHS4" s="298"/>
      <c r="JHT4" s="298"/>
      <c r="JHU4" s="298"/>
      <c r="JHV4" s="298"/>
      <c r="JHW4" s="298"/>
      <c r="JHX4" s="298"/>
      <c r="JHY4" s="298"/>
      <c r="JHZ4" s="298"/>
      <c r="JIA4" s="298"/>
      <c r="JIB4" s="298"/>
      <c r="JIC4" s="298"/>
      <c r="JID4" s="298"/>
      <c r="JIE4" s="298"/>
      <c r="JIF4" s="298"/>
      <c r="JIG4" s="298"/>
      <c r="JIH4" s="298"/>
      <c r="JII4" s="298"/>
      <c r="JIJ4" s="298"/>
      <c r="JIK4" s="298"/>
      <c r="JIL4" s="298"/>
      <c r="JIM4" s="298"/>
      <c r="JIN4" s="298"/>
      <c r="JIO4" s="298"/>
      <c r="JIP4" s="298"/>
      <c r="JIQ4" s="298"/>
      <c r="JIR4" s="298"/>
      <c r="JIS4" s="298"/>
      <c r="JIT4" s="298"/>
      <c r="JIU4" s="298"/>
      <c r="JIV4" s="298"/>
      <c r="JIW4" s="298"/>
      <c r="JIX4" s="298"/>
      <c r="JIY4" s="298"/>
      <c r="JIZ4" s="298"/>
      <c r="JJA4" s="298"/>
      <c r="JJB4" s="298"/>
      <c r="JJC4" s="298"/>
      <c r="JJD4" s="298"/>
      <c r="JJE4" s="298"/>
      <c r="JJF4" s="298"/>
      <c r="JJG4" s="298"/>
      <c r="JJH4" s="298"/>
      <c r="JJI4" s="298"/>
      <c r="JJJ4" s="298"/>
      <c r="JJK4" s="298"/>
      <c r="JJL4" s="298"/>
      <c r="JJM4" s="298"/>
      <c r="JJN4" s="298"/>
      <c r="JJO4" s="298"/>
      <c r="JJP4" s="298"/>
      <c r="JJQ4" s="298"/>
      <c r="JJR4" s="298"/>
      <c r="JJS4" s="298"/>
      <c r="JJT4" s="298"/>
      <c r="JJU4" s="298"/>
      <c r="JJV4" s="298"/>
      <c r="JJW4" s="298"/>
      <c r="JJX4" s="298"/>
      <c r="JJY4" s="298"/>
      <c r="JJZ4" s="298"/>
      <c r="JKA4" s="298"/>
      <c r="JKB4" s="298"/>
      <c r="JKC4" s="298"/>
      <c r="JKD4" s="298"/>
      <c r="JKE4" s="298"/>
      <c r="JKF4" s="298"/>
      <c r="JKG4" s="298"/>
      <c r="JKH4" s="298"/>
      <c r="JKI4" s="298"/>
      <c r="JKJ4" s="298"/>
      <c r="JKK4" s="298"/>
      <c r="JKL4" s="298"/>
      <c r="JKM4" s="298"/>
      <c r="JKN4" s="298"/>
      <c r="JKO4" s="298"/>
      <c r="JKP4" s="298"/>
      <c r="JKQ4" s="298"/>
      <c r="JKR4" s="298"/>
      <c r="JKS4" s="298"/>
      <c r="JKT4" s="298"/>
      <c r="JKU4" s="298"/>
      <c r="JKV4" s="298"/>
      <c r="JKW4" s="298"/>
      <c r="JKX4" s="298"/>
      <c r="JKY4" s="298"/>
      <c r="JKZ4" s="298"/>
      <c r="JLA4" s="298"/>
      <c r="JLB4" s="298"/>
      <c r="JLC4" s="298"/>
      <c r="JLD4" s="298"/>
      <c r="JLE4" s="298"/>
      <c r="JLF4" s="298"/>
      <c r="JLG4" s="298"/>
      <c r="JLH4" s="298"/>
      <c r="JLI4" s="298"/>
      <c r="JLJ4" s="298"/>
      <c r="JLK4" s="298"/>
      <c r="JLL4" s="298"/>
      <c r="JLM4" s="298"/>
      <c r="JLN4" s="298"/>
      <c r="JLO4" s="298"/>
      <c r="JLP4" s="298"/>
      <c r="JLQ4" s="298"/>
      <c r="JLR4" s="298"/>
      <c r="JLS4" s="298"/>
      <c r="JLT4" s="298"/>
      <c r="JLU4" s="298"/>
      <c r="JLV4" s="298"/>
      <c r="JLW4" s="298"/>
      <c r="JLX4" s="298"/>
      <c r="JLY4" s="298"/>
      <c r="JLZ4" s="298"/>
      <c r="JMA4" s="298"/>
      <c r="JMB4" s="298"/>
      <c r="JMC4" s="298"/>
      <c r="JMD4" s="298"/>
      <c r="JME4" s="298"/>
      <c r="JMF4" s="298"/>
      <c r="JMG4" s="298"/>
      <c r="JMH4" s="298"/>
      <c r="JMI4" s="298"/>
      <c r="JMJ4" s="298"/>
      <c r="JMK4" s="298"/>
      <c r="JML4" s="298"/>
      <c r="JMM4" s="298"/>
      <c r="JMN4" s="298"/>
      <c r="JMO4" s="298"/>
      <c r="JMP4" s="298"/>
      <c r="JMQ4" s="298"/>
      <c r="JMR4" s="298"/>
      <c r="JMS4" s="298"/>
      <c r="JMT4" s="298"/>
      <c r="JMU4" s="298"/>
      <c r="JMV4" s="298"/>
      <c r="JMW4" s="298"/>
      <c r="JMX4" s="298"/>
      <c r="JMY4" s="298"/>
      <c r="JMZ4" s="298"/>
      <c r="JNA4" s="298"/>
      <c r="JNB4" s="298"/>
      <c r="JNC4" s="298"/>
      <c r="JND4" s="298"/>
      <c r="JNE4" s="298"/>
      <c r="JNF4" s="298"/>
      <c r="JNG4" s="298"/>
      <c r="JNH4" s="298"/>
      <c r="JNI4" s="298"/>
      <c r="JNJ4" s="298"/>
      <c r="JNK4" s="298"/>
      <c r="JNL4" s="298"/>
      <c r="JNM4" s="298"/>
      <c r="JNN4" s="298"/>
      <c r="JNO4" s="298"/>
      <c r="JNP4" s="298"/>
      <c r="JNQ4" s="298"/>
      <c r="JNR4" s="298"/>
      <c r="JNS4" s="298"/>
      <c r="JNT4" s="298"/>
      <c r="JNU4" s="298"/>
      <c r="JNV4" s="298"/>
      <c r="JNW4" s="298"/>
      <c r="JNX4" s="298"/>
      <c r="JNY4" s="298"/>
      <c r="JNZ4" s="298"/>
      <c r="JOA4" s="298"/>
      <c r="JOB4" s="298"/>
      <c r="JOC4" s="298"/>
      <c r="JOD4" s="298"/>
      <c r="JOE4" s="298"/>
      <c r="JOF4" s="298"/>
      <c r="JOG4" s="298"/>
      <c r="JOH4" s="298"/>
      <c r="JOI4" s="298"/>
      <c r="JOJ4" s="298"/>
      <c r="JOK4" s="298"/>
      <c r="JOL4" s="298"/>
      <c r="JOM4" s="298"/>
      <c r="JON4" s="298"/>
      <c r="JOO4" s="298"/>
      <c r="JOP4" s="298"/>
      <c r="JOQ4" s="298"/>
      <c r="JOR4" s="298"/>
      <c r="JOS4" s="298"/>
      <c r="JOT4" s="298"/>
      <c r="JOU4" s="298"/>
      <c r="JOV4" s="298"/>
      <c r="JOW4" s="298"/>
      <c r="JOX4" s="298"/>
      <c r="JOY4" s="298"/>
      <c r="JOZ4" s="298"/>
      <c r="JPA4" s="298"/>
      <c r="JPB4" s="298"/>
      <c r="JPC4" s="298"/>
      <c r="JPD4" s="298"/>
      <c r="JPE4" s="298"/>
      <c r="JPF4" s="298"/>
      <c r="JPG4" s="298"/>
      <c r="JPH4" s="298"/>
      <c r="JPI4" s="298"/>
      <c r="JPJ4" s="298"/>
      <c r="JPK4" s="298"/>
      <c r="JPL4" s="298"/>
      <c r="JPM4" s="298"/>
      <c r="JPN4" s="298"/>
      <c r="JPO4" s="298"/>
      <c r="JPP4" s="298"/>
      <c r="JPQ4" s="298"/>
      <c r="JPR4" s="298"/>
      <c r="JPS4" s="298"/>
      <c r="JPT4" s="298"/>
      <c r="JPU4" s="298"/>
      <c r="JPV4" s="298"/>
      <c r="JPW4" s="298"/>
      <c r="JPX4" s="298"/>
      <c r="JPY4" s="298"/>
      <c r="JPZ4" s="298"/>
      <c r="JQA4" s="298"/>
      <c r="JQB4" s="298"/>
      <c r="JQC4" s="298"/>
      <c r="JQD4" s="298"/>
      <c r="JQE4" s="298"/>
      <c r="JQF4" s="298"/>
      <c r="JQG4" s="298"/>
      <c r="JQH4" s="298"/>
      <c r="JQI4" s="298"/>
      <c r="JQJ4" s="298"/>
      <c r="JQK4" s="298"/>
      <c r="JQL4" s="298"/>
      <c r="JQM4" s="298"/>
      <c r="JQN4" s="298"/>
      <c r="JQO4" s="298"/>
      <c r="JQP4" s="298"/>
      <c r="JQQ4" s="298"/>
      <c r="JQR4" s="298"/>
      <c r="JQS4" s="298"/>
      <c r="JQT4" s="298"/>
      <c r="JQU4" s="298"/>
      <c r="JQV4" s="298"/>
      <c r="JQW4" s="298"/>
      <c r="JQX4" s="298"/>
      <c r="JQY4" s="298"/>
      <c r="JQZ4" s="298"/>
      <c r="JRA4" s="298"/>
      <c r="JRB4" s="298"/>
      <c r="JRC4" s="298"/>
      <c r="JRD4" s="298"/>
      <c r="JRE4" s="298"/>
      <c r="JRF4" s="298"/>
      <c r="JRG4" s="298"/>
      <c r="JRH4" s="298"/>
      <c r="JRI4" s="298"/>
      <c r="JRJ4" s="298"/>
      <c r="JRK4" s="298"/>
      <c r="JRL4" s="298"/>
      <c r="JRM4" s="298"/>
      <c r="JRN4" s="298"/>
      <c r="JRO4" s="298"/>
      <c r="JRP4" s="298"/>
      <c r="JRQ4" s="298"/>
      <c r="JRR4" s="298"/>
      <c r="JRS4" s="298"/>
      <c r="JRT4" s="298"/>
      <c r="JRU4" s="298"/>
      <c r="JRV4" s="298"/>
      <c r="JRW4" s="298"/>
      <c r="JRX4" s="298"/>
      <c r="JRY4" s="298"/>
      <c r="JRZ4" s="298"/>
      <c r="JSA4" s="298"/>
      <c r="JSB4" s="298"/>
      <c r="JSC4" s="298"/>
      <c r="JSD4" s="298"/>
      <c r="JSE4" s="298"/>
      <c r="JSF4" s="298"/>
      <c r="JSG4" s="298"/>
      <c r="JSH4" s="298"/>
      <c r="JSI4" s="298"/>
      <c r="JSJ4" s="298"/>
      <c r="JSK4" s="298"/>
      <c r="JSL4" s="298"/>
      <c r="JSM4" s="298"/>
      <c r="JSN4" s="298"/>
      <c r="JSO4" s="298"/>
      <c r="JSP4" s="298"/>
      <c r="JSQ4" s="298"/>
      <c r="JSR4" s="298"/>
      <c r="JSS4" s="298"/>
      <c r="JST4" s="298"/>
      <c r="JSU4" s="298"/>
      <c r="JSV4" s="298"/>
      <c r="JSW4" s="298"/>
      <c r="JSX4" s="298"/>
      <c r="JSY4" s="298"/>
      <c r="JSZ4" s="298"/>
      <c r="JTA4" s="298"/>
      <c r="JTB4" s="298"/>
      <c r="JTC4" s="298"/>
      <c r="JTD4" s="298"/>
      <c r="JTE4" s="298"/>
      <c r="JTF4" s="298"/>
      <c r="JTG4" s="298"/>
      <c r="JTH4" s="298"/>
      <c r="JTI4" s="298"/>
      <c r="JTJ4" s="298"/>
      <c r="JTK4" s="298"/>
      <c r="JTL4" s="298"/>
      <c r="JTM4" s="298"/>
      <c r="JTN4" s="298"/>
      <c r="JTO4" s="298"/>
      <c r="JTP4" s="298"/>
      <c r="JTQ4" s="298"/>
      <c r="JTR4" s="298"/>
      <c r="JTS4" s="298"/>
      <c r="JTT4" s="298"/>
      <c r="JTU4" s="298"/>
      <c r="JTV4" s="298"/>
      <c r="JTW4" s="298"/>
      <c r="JTX4" s="298"/>
      <c r="JTY4" s="298"/>
      <c r="JTZ4" s="298"/>
      <c r="JUA4" s="298"/>
      <c r="JUB4" s="298"/>
      <c r="JUC4" s="298"/>
      <c r="JUD4" s="298"/>
      <c r="JUE4" s="298"/>
      <c r="JUF4" s="298"/>
      <c r="JUG4" s="298"/>
      <c r="JUH4" s="298"/>
      <c r="JUI4" s="298"/>
      <c r="JUJ4" s="298"/>
      <c r="JUK4" s="298"/>
      <c r="JUL4" s="298"/>
      <c r="JUM4" s="298"/>
      <c r="JUN4" s="298"/>
      <c r="JUO4" s="298"/>
      <c r="JUP4" s="298"/>
      <c r="JUQ4" s="298"/>
      <c r="JUR4" s="298"/>
      <c r="JUS4" s="298"/>
      <c r="JUT4" s="298"/>
      <c r="JUU4" s="298"/>
      <c r="JUV4" s="298"/>
      <c r="JUW4" s="298"/>
      <c r="JUX4" s="298"/>
      <c r="JUY4" s="298"/>
      <c r="JUZ4" s="298"/>
      <c r="JVA4" s="298"/>
      <c r="JVB4" s="298"/>
      <c r="JVC4" s="298"/>
      <c r="JVD4" s="298"/>
      <c r="JVE4" s="298"/>
      <c r="JVF4" s="298"/>
      <c r="JVG4" s="298"/>
      <c r="JVH4" s="298"/>
      <c r="JVI4" s="298"/>
      <c r="JVJ4" s="298"/>
      <c r="JVK4" s="298"/>
      <c r="JVL4" s="298"/>
      <c r="JVM4" s="298"/>
      <c r="JVN4" s="298"/>
      <c r="JVO4" s="298"/>
      <c r="JVP4" s="298"/>
      <c r="JVQ4" s="298"/>
      <c r="JVR4" s="298"/>
      <c r="JVS4" s="298"/>
      <c r="JVT4" s="298"/>
      <c r="JVU4" s="298"/>
      <c r="JVV4" s="298"/>
      <c r="JVW4" s="298"/>
      <c r="JVX4" s="298"/>
      <c r="JVY4" s="298"/>
      <c r="JVZ4" s="298"/>
      <c r="JWA4" s="298"/>
      <c r="JWB4" s="298"/>
      <c r="JWC4" s="298"/>
      <c r="JWD4" s="298"/>
      <c r="JWE4" s="298"/>
      <c r="JWF4" s="298"/>
      <c r="JWG4" s="298"/>
      <c r="JWH4" s="298"/>
      <c r="JWI4" s="298"/>
      <c r="JWJ4" s="298"/>
      <c r="JWK4" s="298"/>
      <c r="JWL4" s="298"/>
      <c r="JWM4" s="298"/>
      <c r="JWN4" s="298"/>
      <c r="JWO4" s="298"/>
      <c r="JWP4" s="298"/>
      <c r="JWQ4" s="298"/>
      <c r="JWR4" s="298"/>
      <c r="JWS4" s="298"/>
      <c r="JWT4" s="298"/>
      <c r="JWU4" s="298"/>
      <c r="JWV4" s="298"/>
      <c r="JWW4" s="298"/>
      <c r="JWX4" s="298"/>
      <c r="JWY4" s="298"/>
      <c r="JWZ4" s="298"/>
      <c r="JXA4" s="298"/>
      <c r="JXB4" s="298"/>
      <c r="JXC4" s="298"/>
      <c r="JXD4" s="298"/>
      <c r="JXE4" s="298"/>
      <c r="JXF4" s="298"/>
      <c r="JXG4" s="298"/>
      <c r="JXH4" s="298"/>
      <c r="JXI4" s="298"/>
      <c r="JXJ4" s="298"/>
      <c r="JXK4" s="298"/>
      <c r="JXL4" s="298"/>
      <c r="JXM4" s="298"/>
      <c r="JXN4" s="298"/>
      <c r="JXO4" s="298"/>
      <c r="JXP4" s="298"/>
      <c r="JXQ4" s="298"/>
      <c r="JXR4" s="298"/>
      <c r="JXS4" s="298"/>
      <c r="JXT4" s="298"/>
      <c r="JXU4" s="298"/>
      <c r="JXV4" s="298"/>
      <c r="JXW4" s="298"/>
      <c r="JXX4" s="298"/>
      <c r="JXY4" s="298"/>
      <c r="JXZ4" s="298"/>
      <c r="JYA4" s="298"/>
      <c r="JYB4" s="298"/>
      <c r="JYC4" s="298"/>
      <c r="JYD4" s="298"/>
      <c r="JYE4" s="298"/>
      <c r="JYF4" s="298"/>
      <c r="JYG4" s="298"/>
      <c r="JYH4" s="298"/>
      <c r="JYI4" s="298"/>
      <c r="JYJ4" s="298"/>
      <c r="JYK4" s="298"/>
      <c r="JYL4" s="298"/>
      <c r="JYM4" s="298"/>
      <c r="JYN4" s="298"/>
      <c r="JYO4" s="298"/>
      <c r="JYP4" s="298"/>
      <c r="JYQ4" s="298"/>
      <c r="JYR4" s="298"/>
      <c r="JYS4" s="298"/>
      <c r="JYT4" s="298"/>
      <c r="JYU4" s="298"/>
      <c r="JYV4" s="298"/>
      <c r="JYW4" s="298"/>
      <c r="JYX4" s="298"/>
      <c r="JYY4" s="298"/>
      <c r="JYZ4" s="298"/>
      <c r="JZA4" s="298"/>
      <c r="JZB4" s="298"/>
      <c r="JZC4" s="298"/>
      <c r="JZD4" s="298"/>
      <c r="JZE4" s="298"/>
      <c r="JZF4" s="298"/>
      <c r="JZG4" s="298"/>
      <c r="JZH4" s="298"/>
      <c r="JZI4" s="298"/>
      <c r="JZJ4" s="298"/>
      <c r="JZK4" s="298"/>
      <c r="JZL4" s="298"/>
      <c r="JZM4" s="298"/>
      <c r="JZN4" s="298"/>
      <c r="JZO4" s="298"/>
      <c r="JZP4" s="298"/>
      <c r="JZQ4" s="298"/>
      <c r="JZR4" s="298"/>
      <c r="JZS4" s="298"/>
      <c r="JZT4" s="298"/>
      <c r="JZU4" s="298"/>
      <c r="JZV4" s="298"/>
      <c r="JZW4" s="298"/>
      <c r="JZX4" s="298"/>
      <c r="JZY4" s="298"/>
      <c r="JZZ4" s="298"/>
      <c r="KAA4" s="298"/>
      <c r="KAB4" s="298"/>
      <c r="KAC4" s="298"/>
      <c r="KAD4" s="298"/>
      <c r="KAE4" s="298"/>
      <c r="KAF4" s="298"/>
      <c r="KAG4" s="298"/>
      <c r="KAH4" s="298"/>
      <c r="KAI4" s="298"/>
      <c r="KAJ4" s="298"/>
      <c r="KAK4" s="298"/>
      <c r="KAL4" s="298"/>
      <c r="KAM4" s="298"/>
      <c r="KAN4" s="298"/>
      <c r="KAO4" s="298"/>
      <c r="KAP4" s="298"/>
      <c r="KAQ4" s="298"/>
      <c r="KAR4" s="298"/>
      <c r="KAS4" s="298"/>
      <c r="KAT4" s="298"/>
      <c r="KAU4" s="298"/>
      <c r="KAV4" s="298"/>
      <c r="KAW4" s="298"/>
      <c r="KAX4" s="298"/>
      <c r="KAY4" s="298"/>
      <c r="KAZ4" s="298"/>
      <c r="KBA4" s="298"/>
      <c r="KBB4" s="298"/>
      <c r="KBC4" s="298"/>
      <c r="KBD4" s="298"/>
      <c r="KBE4" s="298"/>
      <c r="KBF4" s="298"/>
      <c r="KBG4" s="298"/>
      <c r="KBH4" s="298"/>
      <c r="KBI4" s="298"/>
      <c r="KBJ4" s="298"/>
      <c r="KBK4" s="298"/>
      <c r="KBL4" s="298"/>
      <c r="KBM4" s="298"/>
      <c r="KBN4" s="298"/>
      <c r="KBO4" s="298"/>
      <c r="KBP4" s="298"/>
      <c r="KBQ4" s="298"/>
      <c r="KBR4" s="298"/>
      <c r="KBS4" s="298"/>
      <c r="KBT4" s="298"/>
      <c r="KBU4" s="298"/>
      <c r="KBV4" s="298"/>
      <c r="KBW4" s="298"/>
      <c r="KBX4" s="298"/>
      <c r="KBY4" s="298"/>
      <c r="KBZ4" s="298"/>
      <c r="KCA4" s="298"/>
      <c r="KCB4" s="298"/>
      <c r="KCC4" s="298"/>
      <c r="KCD4" s="298"/>
      <c r="KCE4" s="298"/>
      <c r="KCF4" s="298"/>
      <c r="KCG4" s="298"/>
      <c r="KCH4" s="298"/>
      <c r="KCI4" s="298"/>
      <c r="KCJ4" s="298"/>
      <c r="KCK4" s="298"/>
      <c r="KCL4" s="298"/>
      <c r="KCM4" s="298"/>
      <c r="KCN4" s="298"/>
      <c r="KCO4" s="298"/>
      <c r="KCP4" s="298"/>
      <c r="KCQ4" s="298"/>
      <c r="KCR4" s="298"/>
      <c r="KCS4" s="298"/>
      <c r="KCT4" s="298"/>
      <c r="KCU4" s="298"/>
      <c r="KCV4" s="298"/>
      <c r="KCW4" s="298"/>
      <c r="KCX4" s="298"/>
      <c r="KCY4" s="298"/>
      <c r="KCZ4" s="298"/>
      <c r="KDA4" s="298"/>
      <c r="KDB4" s="298"/>
      <c r="KDC4" s="298"/>
      <c r="KDD4" s="298"/>
      <c r="KDE4" s="298"/>
      <c r="KDF4" s="298"/>
      <c r="KDG4" s="298"/>
      <c r="KDH4" s="298"/>
      <c r="KDI4" s="298"/>
      <c r="KDJ4" s="298"/>
      <c r="KDK4" s="298"/>
      <c r="KDL4" s="298"/>
      <c r="KDM4" s="298"/>
      <c r="KDN4" s="298"/>
      <c r="KDO4" s="298"/>
      <c r="KDP4" s="298"/>
      <c r="KDQ4" s="298"/>
      <c r="KDR4" s="298"/>
      <c r="KDS4" s="298"/>
      <c r="KDT4" s="298"/>
      <c r="KDU4" s="298"/>
      <c r="KDV4" s="298"/>
      <c r="KDW4" s="298"/>
      <c r="KDX4" s="298"/>
      <c r="KDY4" s="298"/>
      <c r="KDZ4" s="298"/>
      <c r="KEA4" s="298"/>
      <c r="KEB4" s="298"/>
      <c r="KEC4" s="298"/>
      <c r="KED4" s="298"/>
      <c r="KEE4" s="298"/>
      <c r="KEF4" s="298"/>
      <c r="KEG4" s="298"/>
      <c r="KEH4" s="298"/>
      <c r="KEI4" s="298"/>
      <c r="KEJ4" s="298"/>
      <c r="KEK4" s="298"/>
      <c r="KEL4" s="298"/>
      <c r="KEM4" s="298"/>
      <c r="KEN4" s="298"/>
      <c r="KEO4" s="298"/>
      <c r="KEP4" s="298"/>
      <c r="KEQ4" s="298"/>
      <c r="KER4" s="298"/>
      <c r="KES4" s="298"/>
      <c r="KET4" s="298"/>
      <c r="KEU4" s="298"/>
      <c r="KEV4" s="298"/>
      <c r="KEW4" s="298"/>
      <c r="KEX4" s="298"/>
      <c r="KEY4" s="298"/>
      <c r="KEZ4" s="298"/>
      <c r="KFA4" s="298"/>
      <c r="KFB4" s="298"/>
      <c r="KFC4" s="298"/>
      <c r="KFD4" s="298"/>
      <c r="KFE4" s="298"/>
      <c r="KFF4" s="298"/>
      <c r="KFG4" s="298"/>
      <c r="KFH4" s="298"/>
      <c r="KFI4" s="298"/>
      <c r="KFJ4" s="298"/>
      <c r="KFK4" s="298"/>
      <c r="KFL4" s="298"/>
      <c r="KFM4" s="298"/>
      <c r="KFN4" s="298"/>
      <c r="KFO4" s="298"/>
      <c r="KFP4" s="298"/>
      <c r="KFQ4" s="298"/>
      <c r="KFR4" s="298"/>
      <c r="KFS4" s="298"/>
      <c r="KFT4" s="298"/>
      <c r="KFU4" s="298"/>
      <c r="KFV4" s="298"/>
      <c r="KFW4" s="298"/>
      <c r="KFX4" s="298"/>
      <c r="KFY4" s="298"/>
      <c r="KFZ4" s="298"/>
      <c r="KGA4" s="298"/>
      <c r="KGB4" s="298"/>
      <c r="KGC4" s="298"/>
      <c r="KGD4" s="298"/>
      <c r="KGE4" s="298"/>
      <c r="KGF4" s="298"/>
      <c r="KGG4" s="298"/>
      <c r="KGH4" s="298"/>
      <c r="KGI4" s="298"/>
      <c r="KGJ4" s="298"/>
      <c r="KGK4" s="298"/>
      <c r="KGL4" s="298"/>
      <c r="KGM4" s="298"/>
      <c r="KGN4" s="298"/>
      <c r="KGO4" s="298"/>
      <c r="KGP4" s="298"/>
      <c r="KGQ4" s="298"/>
      <c r="KGR4" s="298"/>
      <c r="KGS4" s="298"/>
      <c r="KGT4" s="298"/>
      <c r="KGU4" s="298"/>
      <c r="KGV4" s="298"/>
      <c r="KGW4" s="298"/>
      <c r="KGX4" s="298"/>
      <c r="KGY4" s="298"/>
      <c r="KGZ4" s="298"/>
      <c r="KHA4" s="298"/>
      <c r="KHB4" s="298"/>
      <c r="KHC4" s="298"/>
      <c r="KHD4" s="298"/>
      <c r="KHE4" s="298"/>
      <c r="KHF4" s="298"/>
      <c r="KHG4" s="298"/>
      <c r="KHH4" s="298"/>
      <c r="KHI4" s="298"/>
      <c r="KHJ4" s="298"/>
      <c r="KHK4" s="298"/>
      <c r="KHL4" s="298"/>
      <c r="KHM4" s="298"/>
      <c r="KHN4" s="298"/>
      <c r="KHO4" s="298"/>
      <c r="KHP4" s="298"/>
      <c r="KHQ4" s="298"/>
      <c r="KHR4" s="298"/>
      <c r="KHS4" s="298"/>
      <c r="KHT4" s="298"/>
      <c r="KHU4" s="298"/>
      <c r="KHV4" s="298"/>
      <c r="KHW4" s="298"/>
      <c r="KHX4" s="298"/>
      <c r="KHY4" s="298"/>
      <c r="KHZ4" s="298"/>
      <c r="KIA4" s="298"/>
      <c r="KIB4" s="298"/>
      <c r="KIC4" s="298"/>
      <c r="KID4" s="298"/>
      <c r="KIE4" s="298"/>
      <c r="KIF4" s="298"/>
      <c r="KIG4" s="298"/>
      <c r="KIH4" s="298"/>
      <c r="KII4" s="298"/>
      <c r="KIJ4" s="298"/>
      <c r="KIK4" s="298"/>
      <c r="KIL4" s="298"/>
      <c r="KIM4" s="298"/>
      <c r="KIN4" s="298"/>
      <c r="KIO4" s="298"/>
      <c r="KIP4" s="298"/>
      <c r="KIQ4" s="298"/>
      <c r="KIR4" s="298"/>
      <c r="KIS4" s="298"/>
      <c r="KIT4" s="298"/>
      <c r="KIU4" s="298"/>
      <c r="KIV4" s="298"/>
      <c r="KIW4" s="298"/>
      <c r="KIX4" s="298"/>
      <c r="KIY4" s="298"/>
      <c r="KIZ4" s="298"/>
      <c r="KJA4" s="298"/>
      <c r="KJB4" s="298"/>
      <c r="KJC4" s="298"/>
      <c r="KJD4" s="298"/>
      <c r="KJE4" s="298"/>
      <c r="KJF4" s="298"/>
      <c r="KJG4" s="298"/>
      <c r="KJH4" s="298"/>
      <c r="KJI4" s="298"/>
      <c r="KJJ4" s="298"/>
      <c r="KJK4" s="298"/>
      <c r="KJL4" s="298"/>
      <c r="KJM4" s="298"/>
      <c r="KJN4" s="298"/>
      <c r="KJO4" s="298"/>
      <c r="KJP4" s="298"/>
      <c r="KJQ4" s="298"/>
      <c r="KJR4" s="298"/>
      <c r="KJS4" s="298"/>
      <c r="KJT4" s="298"/>
      <c r="KJU4" s="298"/>
      <c r="KJV4" s="298"/>
      <c r="KJW4" s="298"/>
      <c r="KJX4" s="298"/>
      <c r="KJY4" s="298"/>
      <c r="KJZ4" s="298"/>
      <c r="KKA4" s="298"/>
      <c r="KKB4" s="298"/>
      <c r="KKC4" s="298"/>
      <c r="KKD4" s="298"/>
      <c r="KKE4" s="298"/>
      <c r="KKF4" s="298"/>
      <c r="KKG4" s="298"/>
      <c r="KKH4" s="298"/>
      <c r="KKI4" s="298"/>
      <c r="KKJ4" s="298"/>
      <c r="KKK4" s="298"/>
      <c r="KKL4" s="298"/>
      <c r="KKM4" s="298"/>
      <c r="KKN4" s="298"/>
      <c r="KKO4" s="298"/>
      <c r="KKP4" s="298"/>
      <c r="KKQ4" s="298"/>
      <c r="KKR4" s="298"/>
      <c r="KKS4" s="298"/>
      <c r="KKT4" s="298"/>
      <c r="KKU4" s="298"/>
      <c r="KKV4" s="298"/>
      <c r="KKW4" s="298"/>
      <c r="KKX4" s="298"/>
      <c r="KKY4" s="298"/>
      <c r="KKZ4" s="298"/>
      <c r="KLA4" s="298"/>
      <c r="KLB4" s="298"/>
      <c r="KLC4" s="298"/>
      <c r="KLD4" s="298"/>
      <c r="KLE4" s="298"/>
      <c r="KLF4" s="298"/>
      <c r="KLG4" s="298"/>
      <c r="KLH4" s="298"/>
      <c r="KLI4" s="298"/>
      <c r="KLJ4" s="298"/>
      <c r="KLK4" s="298"/>
      <c r="KLL4" s="298"/>
      <c r="KLM4" s="298"/>
      <c r="KLN4" s="298"/>
      <c r="KLO4" s="298"/>
      <c r="KLP4" s="298"/>
      <c r="KLQ4" s="298"/>
      <c r="KLR4" s="298"/>
      <c r="KLS4" s="298"/>
      <c r="KLT4" s="298"/>
      <c r="KLU4" s="298"/>
      <c r="KLV4" s="298"/>
      <c r="KLW4" s="298"/>
      <c r="KLX4" s="298"/>
      <c r="KLY4" s="298"/>
      <c r="KLZ4" s="298"/>
      <c r="KMA4" s="298"/>
      <c r="KMB4" s="298"/>
      <c r="KMC4" s="298"/>
      <c r="KMD4" s="298"/>
      <c r="KME4" s="298"/>
      <c r="KMF4" s="298"/>
      <c r="KMG4" s="298"/>
      <c r="KMH4" s="298"/>
      <c r="KMI4" s="298"/>
      <c r="KMJ4" s="298"/>
      <c r="KMK4" s="298"/>
      <c r="KML4" s="298"/>
      <c r="KMM4" s="298"/>
      <c r="KMN4" s="298"/>
      <c r="KMO4" s="298"/>
      <c r="KMP4" s="298"/>
      <c r="KMQ4" s="298"/>
      <c r="KMR4" s="298"/>
      <c r="KMS4" s="298"/>
      <c r="KMT4" s="298"/>
      <c r="KMU4" s="298"/>
      <c r="KMV4" s="298"/>
      <c r="KMW4" s="298"/>
      <c r="KMX4" s="298"/>
      <c r="KMY4" s="298"/>
      <c r="KMZ4" s="298"/>
      <c r="KNA4" s="298"/>
      <c r="KNB4" s="298"/>
      <c r="KNC4" s="298"/>
      <c r="KND4" s="298"/>
      <c r="KNE4" s="298"/>
      <c r="KNF4" s="298"/>
      <c r="KNG4" s="298"/>
      <c r="KNH4" s="298"/>
      <c r="KNI4" s="298"/>
      <c r="KNJ4" s="298"/>
      <c r="KNK4" s="298"/>
      <c r="KNL4" s="298"/>
      <c r="KNM4" s="298"/>
      <c r="KNN4" s="298"/>
      <c r="KNO4" s="298"/>
      <c r="KNP4" s="298"/>
      <c r="KNQ4" s="298"/>
      <c r="KNR4" s="298"/>
      <c r="KNS4" s="298"/>
      <c r="KNT4" s="298"/>
      <c r="KNU4" s="298"/>
      <c r="KNV4" s="298"/>
      <c r="KNW4" s="298"/>
      <c r="KNX4" s="298"/>
      <c r="KNY4" s="298"/>
      <c r="KNZ4" s="298"/>
      <c r="KOA4" s="298"/>
      <c r="KOB4" s="298"/>
      <c r="KOC4" s="298"/>
      <c r="KOD4" s="298"/>
      <c r="KOE4" s="298"/>
      <c r="KOF4" s="298"/>
      <c r="KOG4" s="298"/>
      <c r="KOH4" s="298"/>
      <c r="KOI4" s="298"/>
      <c r="KOJ4" s="298"/>
      <c r="KOK4" s="298"/>
      <c r="KOL4" s="298"/>
      <c r="KOM4" s="298"/>
      <c r="KON4" s="298"/>
      <c r="KOO4" s="298"/>
      <c r="KOP4" s="298"/>
      <c r="KOQ4" s="298"/>
      <c r="KOR4" s="298"/>
      <c r="KOS4" s="298"/>
      <c r="KOT4" s="298"/>
      <c r="KOU4" s="298"/>
      <c r="KOV4" s="298"/>
      <c r="KOW4" s="298"/>
      <c r="KOX4" s="298"/>
      <c r="KOY4" s="298"/>
      <c r="KOZ4" s="298"/>
      <c r="KPA4" s="298"/>
      <c r="KPB4" s="298"/>
      <c r="KPC4" s="298"/>
      <c r="KPD4" s="298"/>
      <c r="KPE4" s="298"/>
      <c r="KPF4" s="298"/>
      <c r="KPG4" s="298"/>
      <c r="KPH4" s="298"/>
      <c r="KPI4" s="298"/>
      <c r="KPJ4" s="298"/>
      <c r="KPK4" s="298"/>
      <c r="KPL4" s="298"/>
      <c r="KPM4" s="298"/>
      <c r="KPN4" s="298"/>
      <c r="KPO4" s="298"/>
      <c r="KPP4" s="298"/>
      <c r="KPQ4" s="298"/>
      <c r="KPR4" s="298"/>
      <c r="KPS4" s="298"/>
      <c r="KPT4" s="298"/>
      <c r="KPU4" s="298"/>
      <c r="KPV4" s="298"/>
      <c r="KPW4" s="298"/>
      <c r="KPX4" s="298"/>
      <c r="KPY4" s="298"/>
      <c r="KPZ4" s="298"/>
      <c r="KQA4" s="298"/>
      <c r="KQB4" s="298"/>
      <c r="KQC4" s="298"/>
      <c r="KQD4" s="298"/>
      <c r="KQE4" s="298"/>
      <c r="KQF4" s="298"/>
      <c r="KQG4" s="298"/>
      <c r="KQH4" s="298"/>
      <c r="KQI4" s="298"/>
      <c r="KQJ4" s="298"/>
      <c r="KQK4" s="298"/>
      <c r="KQL4" s="298"/>
      <c r="KQM4" s="298"/>
      <c r="KQN4" s="298"/>
      <c r="KQO4" s="298"/>
      <c r="KQP4" s="298"/>
      <c r="KQQ4" s="298"/>
      <c r="KQR4" s="298"/>
      <c r="KQS4" s="298"/>
      <c r="KQT4" s="298"/>
      <c r="KQU4" s="298"/>
      <c r="KQV4" s="298"/>
      <c r="KQW4" s="298"/>
      <c r="KQX4" s="298"/>
      <c r="KQY4" s="298"/>
      <c r="KQZ4" s="298"/>
      <c r="KRA4" s="298"/>
      <c r="KRB4" s="298"/>
      <c r="KRC4" s="298"/>
      <c r="KRD4" s="298"/>
      <c r="KRE4" s="298"/>
      <c r="KRF4" s="298"/>
      <c r="KRG4" s="298"/>
      <c r="KRH4" s="298"/>
      <c r="KRI4" s="298"/>
      <c r="KRJ4" s="298"/>
      <c r="KRK4" s="298"/>
      <c r="KRL4" s="298"/>
      <c r="KRM4" s="298"/>
      <c r="KRN4" s="298"/>
      <c r="KRO4" s="298"/>
      <c r="KRP4" s="298"/>
      <c r="KRQ4" s="298"/>
      <c r="KRR4" s="298"/>
      <c r="KRS4" s="298"/>
      <c r="KRT4" s="298"/>
      <c r="KRU4" s="298"/>
      <c r="KRV4" s="298"/>
      <c r="KRW4" s="298"/>
      <c r="KRX4" s="298"/>
      <c r="KRY4" s="298"/>
      <c r="KRZ4" s="298"/>
      <c r="KSA4" s="298"/>
      <c r="KSB4" s="298"/>
      <c r="KSC4" s="298"/>
      <c r="KSD4" s="298"/>
      <c r="KSE4" s="298"/>
      <c r="KSF4" s="298"/>
      <c r="KSG4" s="298"/>
      <c r="KSH4" s="298"/>
      <c r="KSI4" s="298"/>
      <c r="KSJ4" s="298"/>
      <c r="KSK4" s="298"/>
      <c r="KSL4" s="298"/>
      <c r="KSM4" s="298"/>
      <c r="KSN4" s="298"/>
      <c r="KSO4" s="298"/>
      <c r="KSP4" s="298"/>
      <c r="KSQ4" s="298"/>
      <c r="KSR4" s="298"/>
      <c r="KSS4" s="298"/>
      <c r="KST4" s="298"/>
      <c r="KSU4" s="298"/>
      <c r="KSV4" s="298"/>
      <c r="KSW4" s="298"/>
      <c r="KSX4" s="298"/>
      <c r="KSY4" s="298"/>
      <c r="KSZ4" s="298"/>
      <c r="KTA4" s="298"/>
      <c r="KTB4" s="298"/>
      <c r="KTC4" s="298"/>
      <c r="KTD4" s="298"/>
      <c r="KTE4" s="298"/>
      <c r="KTF4" s="298"/>
      <c r="KTG4" s="298"/>
      <c r="KTH4" s="298"/>
      <c r="KTI4" s="298"/>
      <c r="KTJ4" s="298"/>
      <c r="KTK4" s="298"/>
      <c r="KTL4" s="298"/>
      <c r="KTM4" s="298"/>
      <c r="KTN4" s="298"/>
      <c r="KTO4" s="298"/>
      <c r="KTP4" s="298"/>
      <c r="KTQ4" s="298"/>
      <c r="KTR4" s="298"/>
      <c r="KTS4" s="298"/>
      <c r="KTT4" s="298"/>
      <c r="KTU4" s="298"/>
      <c r="KTV4" s="298"/>
      <c r="KTW4" s="298"/>
      <c r="KTX4" s="298"/>
      <c r="KTY4" s="298"/>
      <c r="KTZ4" s="298"/>
      <c r="KUA4" s="298"/>
      <c r="KUB4" s="298"/>
      <c r="KUC4" s="298"/>
      <c r="KUD4" s="298"/>
      <c r="KUE4" s="298"/>
      <c r="KUF4" s="298"/>
      <c r="KUG4" s="298"/>
      <c r="KUH4" s="298"/>
      <c r="KUI4" s="298"/>
      <c r="KUJ4" s="298"/>
      <c r="KUK4" s="298"/>
      <c r="KUL4" s="298"/>
      <c r="KUM4" s="298"/>
      <c r="KUN4" s="298"/>
      <c r="KUO4" s="298"/>
      <c r="KUP4" s="298"/>
      <c r="KUQ4" s="298"/>
      <c r="KUR4" s="298"/>
      <c r="KUS4" s="298"/>
      <c r="KUT4" s="298"/>
      <c r="KUU4" s="298"/>
      <c r="KUV4" s="298"/>
      <c r="KUW4" s="298"/>
      <c r="KUX4" s="298"/>
      <c r="KUY4" s="298"/>
      <c r="KUZ4" s="298"/>
      <c r="KVA4" s="298"/>
      <c r="KVB4" s="298"/>
      <c r="KVC4" s="298"/>
      <c r="KVD4" s="298"/>
      <c r="KVE4" s="298"/>
      <c r="KVF4" s="298"/>
      <c r="KVG4" s="298"/>
      <c r="KVH4" s="298"/>
      <c r="KVI4" s="298"/>
      <c r="KVJ4" s="298"/>
      <c r="KVK4" s="298"/>
      <c r="KVL4" s="298"/>
      <c r="KVM4" s="298"/>
      <c r="KVN4" s="298"/>
      <c r="KVO4" s="298"/>
      <c r="KVP4" s="298"/>
      <c r="KVQ4" s="298"/>
      <c r="KVR4" s="298"/>
      <c r="KVS4" s="298"/>
      <c r="KVT4" s="298"/>
      <c r="KVU4" s="298"/>
      <c r="KVV4" s="298"/>
      <c r="KVW4" s="298"/>
      <c r="KVX4" s="298"/>
      <c r="KVY4" s="298"/>
      <c r="KVZ4" s="298"/>
      <c r="KWA4" s="298"/>
      <c r="KWB4" s="298"/>
      <c r="KWC4" s="298"/>
      <c r="KWD4" s="298"/>
      <c r="KWE4" s="298"/>
      <c r="KWF4" s="298"/>
      <c r="KWG4" s="298"/>
      <c r="KWH4" s="298"/>
      <c r="KWI4" s="298"/>
      <c r="KWJ4" s="298"/>
      <c r="KWK4" s="298"/>
      <c r="KWL4" s="298"/>
      <c r="KWM4" s="298"/>
      <c r="KWN4" s="298"/>
      <c r="KWO4" s="298"/>
      <c r="KWP4" s="298"/>
      <c r="KWQ4" s="298"/>
      <c r="KWR4" s="298"/>
      <c r="KWS4" s="298"/>
      <c r="KWT4" s="298"/>
      <c r="KWU4" s="298"/>
      <c r="KWV4" s="298"/>
      <c r="KWW4" s="298"/>
      <c r="KWX4" s="298"/>
      <c r="KWY4" s="298"/>
      <c r="KWZ4" s="298"/>
      <c r="KXA4" s="298"/>
      <c r="KXB4" s="298"/>
      <c r="KXC4" s="298"/>
      <c r="KXD4" s="298"/>
      <c r="KXE4" s="298"/>
      <c r="KXF4" s="298"/>
      <c r="KXG4" s="298"/>
      <c r="KXH4" s="298"/>
      <c r="KXI4" s="298"/>
      <c r="KXJ4" s="298"/>
      <c r="KXK4" s="298"/>
      <c r="KXL4" s="298"/>
      <c r="KXM4" s="298"/>
      <c r="KXN4" s="298"/>
      <c r="KXO4" s="298"/>
      <c r="KXP4" s="298"/>
      <c r="KXQ4" s="298"/>
      <c r="KXR4" s="298"/>
      <c r="KXS4" s="298"/>
      <c r="KXT4" s="298"/>
      <c r="KXU4" s="298"/>
      <c r="KXV4" s="298"/>
      <c r="KXW4" s="298"/>
      <c r="KXX4" s="298"/>
      <c r="KXY4" s="298"/>
      <c r="KXZ4" s="298"/>
      <c r="KYA4" s="298"/>
      <c r="KYB4" s="298"/>
      <c r="KYC4" s="298"/>
      <c r="KYD4" s="298"/>
      <c r="KYE4" s="298"/>
      <c r="KYF4" s="298"/>
      <c r="KYG4" s="298"/>
      <c r="KYH4" s="298"/>
      <c r="KYI4" s="298"/>
      <c r="KYJ4" s="298"/>
      <c r="KYK4" s="298"/>
      <c r="KYL4" s="298"/>
      <c r="KYM4" s="298"/>
      <c r="KYN4" s="298"/>
      <c r="KYO4" s="298"/>
      <c r="KYP4" s="298"/>
      <c r="KYQ4" s="298"/>
      <c r="KYR4" s="298"/>
      <c r="KYS4" s="298"/>
      <c r="KYT4" s="298"/>
      <c r="KYU4" s="298"/>
      <c r="KYV4" s="298"/>
      <c r="KYW4" s="298"/>
      <c r="KYX4" s="298"/>
      <c r="KYY4" s="298"/>
      <c r="KYZ4" s="298"/>
      <c r="KZA4" s="298"/>
      <c r="KZB4" s="298"/>
      <c r="KZC4" s="298"/>
      <c r="KZD4" s="298"/>
      <c r="KZE4" s="298"/>
      <c r="KZF4" s="298"/>
      <c r="KZG4" s="298"/>
      <c r="KZH4" s="298"/>
      <c r="KZI4" s="298"/>
      <c r="KZJ4" s="298"/>
      <c r="KZK4" s="298"/>
      <c r="KZL4" s="298"/>
      <c r="KZM4" s="298"/>
      <c r="KZN4" s="298"/>
      <c r="KZO4" s="298"/>
      <c r="KZP4" s="298"/>
      <c r="KZQ4" s="298"/>
      <c r="KZR4" s="298"/>
      <c r="KZS4" s="298"/>
      <c r="KZT4" s="298"/>
      <c r="KZU4" s="298"/>
      <c r="KZV4" s="298"/>
      <c r="KZW4" s="298"/>
      <c r="KZX4" s="298"/>
      <c r="KZY4" s="298"/>
      <c r="KZZ4" s="298"/>
      <c r="LAA4" s="298"/>
      <c r="LAB4" s="298"/>
      <c r="LAC4" s="298"/>
      <c r="LAD4" s="298"/>
      <c r="LAE4" s="298"/>
      <c r="LAF4" s="298"/>
      <c r="LAG4" s="298"/>
      <c r="LAH4" s="298"/>
      <c r="LAI4" s="298"/>
      <c r="LAJ4" s="298"/>
      <c r="LAK4" s="298"/>
      <c r="LAL4" s="298"/>
      <c r="LAM4" s="298"/>
      <c r="LAN4" s="298"/>
      <c r="LAO4" s="298"/>
      <c r="LAP4" s="298"/>
      <c r="LAQ4" s="298"/>
      <c r="LAR4" s="298"/>
      <c r="LAS4" s="298"/>
      <c r="LAT4" s="298"/>
      <c r="LAU4" s="298"/>
      <c r="LAV4" s="298"/>
      <c r="LAW4" s="298"/>
      <c r="LAX4" s="298"/>
      <c r="LAY4" s="298"/>
      <c r="LAZ4" s="298"/>
      <c r="LBA4" s="298"/>
      <c r="LBB4" s="298"/>
      <c r="LBC4" s="298"/>
      <c r="LBD4" s="298"/>
      <c r="LBE4" s="298"/>
      <c r="LBF4" s="298"/>
      <c r="LBG4" s="298"/>
      <c r="LBH4" s="298"/>
      <c r="LBI4" s="298"/>
      <c r="LBJ4" s="298"/>
      <c r="LBK4" s="298"/>
      <c r="LBL4" s="298"/>
      <c r="LBM4" s="298"/>
      <c r="LBN4" s="298"/>
      <c r="LBO4" s="298"/>
      <c r="LBP4" s="298"/>
      <c r="LBQ4" s="298"/>
      <c r="LBR4" s="298"/>
      <c r="LBS4" s="298"/>
      <c r="LBT4" s="298"/>
      <c r="LBU4" s="298"/>
      <c r="LBV4" s="298"/>
      <c r="LBW4" s="298"/>
      <c r="LBX4" s="298"/>
      <c r="LBY4" s="298"/>
      <c r="LBZ4" s="298"/>
      <c r="LCA4" s="298"/>
      <c r="LCB4" s="298"/>
      <c r="LCC4" s="298"/>
      <c r="LCD4" s="298"/>
      <c r="LCE4" s="298"/>
      <c r="LCF4" s="298"/>
      <c r="LCG4" s="298"/>
      <c r="LCH4" s="298"/>
      <c r="LCI4" s="298"/>
      <c r="LCJ4" s="298"/>
      <c r="LCK4" s="298"/>
      <c r="LCL4" s="298"/>
      <c r="LCM4" s="298"/>
      <c r="LCN4" s="298"/>
      <c r="LCO4" s="298"/>
      <c r="LCP4" s="298"/>
      <c r="LCQ4" s="298"/>
      <c r="LCR4" s="298"/>
      <c r="LCS4" s="298"/>
      <c r="LCT4" s="298"/>
      <c r="LCU4" s="298"/>
      <c r="LCV4" s="298"/>
      <c r="LCW4" s="298"/>
      <c r="LCX4" s="298"/>
      <c r="LCY4" s="298"/>
      <c r="LCZ4" s="298"/>
      <c r="LDA4" s="298"/>
      <c r="LDB4" s="298"/>
      <c r="LDC4" s="298"/>
      <c r="LDD4" s="298"/>
      <c r="LDE4" s="298"/>
      <c r="LDF4" s="298"/>
      <c r="LDG4" s="298"/>
      <c r="LDH4" s="298"/>
      <c r="LDI4" s="298"/>
      <c r="LDJ4" s="298"/>
      <c r="LDK4" s="298"/>
      <c r="LDL4" s="298"/>
      <c r="LDM4" s="298"/>
      <c r="LDN4" s="298"/>
      <c r="LDO4" s="298"/>
      <c r="LDP4" s="298"/>
      <c r="LDQ4" s="298"/>
      <c r="LDR4" s="298"/>
      <c r="LDS4" s="298"/>
      <c r="LDT4" s="298"/>
      <c r="LDU4" s="298"/>
      <c r="LDV4" s="298"/>
      <c r="LDW4" s="298"/>
      <c r="LDX4" s="298"/>
      <c r="LDY4" s="298"/>
      <c r="LDZ4" s="298"/>
      <c r="LEA4" s="298"/>
      <c r="LEB4" s="298"/>
      <c r="LEC4" s="298"/>
      <c r="LED4" s="298"/>
      <c r="LEE4" s="298"/>
      <c r="LEF4" s="298"/>
      <c r="LEG4" s="298"/>
      <c r="LEH4" s="298"/>
      <c r="LEI4" s="298"/>
      <c r="LEJ4" s="298"/>
      <c r="LEK4" s="298"/>
      <c r="LEL4" s="298"/>
      <c r="LEM4" s="298"/>
      <c r="LEN4" s="298"/>
      <c r="LEO4" s="298"/>
      <c r="LEP4" s="298"/>
      <c r="LEQ4" s="298"/>
      <c r="LER4" s="298"/>
      <c r="LES4" s="298"/>
      <c r="LET4" s="298"/>
      <c r="LEU4" s="298"/>
      <c r="LEV4" s="298"/>
      <c r="LEW4" s="298"/>
      <c r="LEX4" s="298"/>
      <c r="LEY4" s="298"/>
      <c r="LEZ4" s="298"/>
      <c r="LFA4" s="298"/>
      <c r="LFB4" s="298"/>
      <c r="LFC4" s="298"/>
      <c r="LFD4" s="298"/>
      <c r="LFE4" s="298"/>
      <c r="LFF4" s="298"/>
      <c r="LFG4" s="298"/>
      <c r="LFH4" s="298"/>
      <c r="LFI4" s="298"/>
      <c r="LFJ4" s="298"/>
      <c r="LFK4" s="298"/>
      <c r="LFL4" s="298"/>
      <c r="LFM4" s="298"/>
      <c r="LFN4" s="298"/>
      <c r="LFO4" s="298"/>
      <c r="LFP4" s="298"/>
      <c r="LFQ4" s="298"/>
      <c r="LFR4" s="298"/>
      <c r="LFS4" s="298"/>
      <c r="LFT4" s="298"/>
      <c r="LFU4" s="298"/>
      <c r="LFV4" s="298"/>
      <c r="LFW4" s="298"/>
      <c r="LFX4" s="298"/>
      <c r="LFY4" s="298"/>
      <c r="LFZ4" s="298"/>
      <c r="LGA4" s="298"/>
      <c r="LGB4" s="298"/>
      <c r="LGC4" s="298"/>
      <c r="LGD4" s="298"/>
      <c r="LGE4" s="298"/>
      <c r="LGF4" s="298"/>
      <c r="LGG4" s="298"/>
      <c r="LGH4" s="298"/>
      <c r="LGI4" s="298"/>
      <c r="LGJ4" s="298"/>
      <c r="LGK4" s="298"/>
      <c r="LGL4" s="298"/>
      <c r="LGM4" s="298"/>
      <c r="LGN4" s="298"/>
      <c r="LGO4" s="298"/>
      <c r="LGP4" s="298"/>
      <c r="LGQ4" s="298"/>
      <c r="LGR4" s="298"/>
      <c r="LGS4" s="298"/>
      <c r="LGT4" s="298"/>
      <c r="LGU4" s="298"/>
      <c r="LGV4" s="298"/>
      <c r="LGW4" s="298"/>
      <c r="LGX4" s="298"/>
      <c r="LGY4" s="298"/>
      <c r="LGZ4" s="298"/>
      <c r="LHA4" s="298"/>
      <c r="LHB4" s="298"/>
      <c r="LHC4" s="298"/>
      <c r="LHD4" s="298"/>
      <c r="LHE4" s="298"/>
      <c r="LHF4" s="298"/>
      <c r="LHG4" s="298"/>
      <c r="LHH4" s="298"/>
      <c r="LHI4" s="298"/>
      <c r="LHJ4" s="298"/>
      <c r="LHK4" s="298"/>
      <c r="LHL4" s="298"/>
      <c r="LHM4" s="298"/>
      <c r="LHN4" s="298"/>
      <c r="LHO4" s="298"/>
      <c r="LHP4" s="298"/>
      <c r="LHQ4" s="298"/>
      <c r="LHR4" s="298"/>
      <c r="LHS4" s="298"/>
      <c r="LHT4" s="298"/>
      <c r="LHU4" s="298"/>
      <c r="LHV4" s="298"/>
      <c r="LHW4" s="298"/>
      <c r="LHX4" s="298"/>
      <c r="LHY4" s="298"/>
      <c r="LHZ4" s="298"/>
      <c r="LIA4" s="298"/>
      <c r="LIB4" s="298"/>
      <c r="LIC4" s="298"/>
      <c r="LID4" s="298"/>
      <c r="LIE4" s="298"/>
      <c r="LIF4" s="298"/>
      <c r="LIG4" s="298"/>
      <c r="LIH4" s="298"/>
      <c r="LII4" s="298"/>
      <c r="LIJ4" s="298"/>
      <c r="LIK4" s="298"/>
      <c r="LIL4" s="298"/>
      <c r="LIM4" s="298"/>
      <c r="LIN4" s="298"/>
      <c r="LIO4" s="298"/>
      <c r="LIP4" s="298"/>
      <c r="LIQ4" s="298"/>
      <c r="LIR4" s="298"/>
      <c r="LIS4" s="298"/>
      <c r="LIT4" s="298"/>
      <c r="LIU4" s="298"/>
      <c r="LIV4" s="298"/>
      <c r="LIW4" s="298"/>
      <c r="LIX4" s="298"/>
      <c r="LIY4" s="298"/>
      <c r="LIZ4" s="298"/>
      <c r="LJA4" s="298"/>
      <c r="LJB4" s="298"/>
      <c r="LJC4" s="298"/>
      <c r="LJD4" s="298"/>
      <c r="LJE4" s="298"/>
      <c r="LJF4" s="298"/>
      <c r="LJG4" s="298"/>
      <c r="LJH4" s="298"/>
      <c r="LJI4" s="298"/>
      <c r="LJJ4" s="298"/>
      <c r="LJK4" s="298"/>
      <c r="LJL4" s="298"/>
      <c r="LJM4" s="298"/>
      <c r="LJN4" s="298"/>
      <c r="LJO4" s="298"/>
      <c r="LJP4" s="298"/>
      <c r="LJQ4" s="298"/>
      <c r="LJR4" s="298"/>
      <c r="LJS4" s="298"/>
      <c r="LJT4" s="298"/>
      <c r="LJU4" s="298"/>
      <c r="LJV4" s="298"/>
      <c r="LJW4" s="298"/>
      <c r="LJX4" s="298"/>
      <c r="LJY4" s="298"/>
      <c r="LJZ4" s="298"/>
      <c r="LKA4" s="298"/>
      <c r="LKB4" s="298"/>
      <c r="LKC4" s="298"/>
      <c r="LKD4" s="298"/>
      <c r="LKE4" s="298"/>
      <c r="LKF4" s="298"/>
      <c r="LKG4" s="298"/>
      <c r="LKH4" s="298"/>
      <c r="LKI4" s="298"/>
      <c r="LKJ4" s="298"/>
      <c r="LKK4" s="298"/>
      <c r="LKL4" s="298"/>
      <c r="LKM4" s="298"/>
      <c r="LKN4" s="298"/>
      <c r="LKO4" s="298"/>
      <c r="LKP4" s="298"/>
      <c r="LKQ4" s="298"/>
      <c r="LKR4" s="298"/>
      <c r="LKS4" s="298"/>
      <c r="LKT4" s="298"/>
      <c r="LKU4" s="298"/>
      <c r="LKV4" s="298"/>
      <c r="LKW4" s="298"/>
      <c r="LKX4" s="298"/>
      <c r="LKY4" s="298"/>
      <c r="LKZ4" s="298"/>
      <c r="LLA4" s="298"/>
      <c r="LLB4" s="298"/>
      <c r="LLC4" s="298"/>
      <c r="LLD4" s="298"/>
      <c r="LLE4" s="298"/>
      <c r="LLF4" s="298"/>
      <c r="LLG4" s="298"/>
      <c r="LLH4" s="298"/>
      <c r="LLI4" s="298"/>
      <c r="LLJ4" s="298"/>
      <c r="LLK4" s="298"/>
      <c r="LLL4" s="298"/>
      <c r="LLM4" s="298"/>
      <c r="LLN4" s="298"/>
      <c r="LLO4" s="298"/>
      <c r="LLP4" s="298"/>
      <c r="LLQ4" s="298"/>
      <c r="LLR4" s="298"/>
      <c r="LLS4" s="298"/>
      <c r="LLT4" s="298"/>
      <c r="LLU4" s="298"/>
      <c r="LLV4" s="298"/>
      <c r="LLW4" s="298"/>
      <c r="LLX4" s="298"/>
      <c r="LLY4" s="298"/>
      <c r="LLZ4" s="298"/>
      <c r="LMA4" s="298"/>
      <c r="LMB4" s="298"/>
      <c r="LMC4" s="298"/>
      <c r="LMD4" s="298"/>
      <c r="LME4" s="298"/>
      <c r="LMF4" s="298"/>
      <c r="LMG4" s="298"/>
      <c r="LMH4" s="298"/>
      <c r="LMI4" s="298"/>
      <c r="LMJ4" s="298"/>
      <c r="LMK4" s="298"/>
      <c r="LML4" s="298"/>
      <c r="LMM4" s="298"/>
      <c r="LMN4" s="298"/>
      <c r="LMO4" s="298"/>
      <c r="LMP4" s="298"/>
      <c r="LMQ4" s="298"/>
      <c r="LMR4" s="298"/>
      <c r="LMS4" s="298"/>
      <c r="LMT4" s="298"/>
      <c r="LMU4" s="298"/>
      <c r="LMV4" s="298"/>
      <c r="LMW4" s="298"/>
      <c r="LMX4" s="298"/>
      <c r="LMY4" s="298"/>
      <c r="LMZ4" s="298"/>
      <c r="LNA4" s="298"/>
      <c r="LNB4" s="298"/>
      <c r="LNC4" s="298"/>
      <c r="LND4" s="298"/>
      <c r="LNE4" s="298"/>
      <c r="LNF4" s="298"/>
      <c r="LNG4" s="298"/>
      <c r="LNH4" s="298"/>
      <c r="LNI4" s="298"/>
      <c r="LNJ4" s="298"/>
      <c r="LNK4" s="298"/>
      <c r="LNL4" s="298"/>
      <c r="LNM4" s="298"/>
      <c r="LNN4" s="298"/>
      <c r="LNO4" s="298"/>
      <c r="LNP4" s="298"/>
      <c r="LNQ4" s="298"/>
      <c r="LNR4" s="298"/>
      <c r="LNS4" s="298"/>
      <c r="LNT4" s="298"/>
      <c r="LNU4" s="298"/>
      <c r="LNV4" s="298"/>
      <c r="LNW4" s="298"/>
      <c r="LNX4" s="298"/>
      <c r="LNY4" s="298"/>
      <c r="LNZ4" s="298"/>
      <c r="LOA4" s="298"/>
      <c r="LOB4" s="298"/>
      <c r="LOC4" s="298"/>
      <c r="LOD4" s="298"/>
      <c r="LOE4" s="298"/>
      <c r="LOF4" s="298"/>
      <c r="LOG4" s="298"/>
      <c r="LOH4" s="298"/>
      <c r="LOI4" s="298"/>
      <c r="LOJ4" s="298"/>
      <c r="LOK4" s="298"/>
      <c r="LOL4" s="298"/>
      <c r="LOM4" s="298"/>
      <c r="LON4" s="298"/>
      <c r="LOO4" s="298"/>
      <c r="LOP4" s="298"/>
      <c r="LOQ4" s="298"/>
      <c r="LOR4" s="298"/>
      <c r="LOS4" s="298"/>
      <c r="LOT4" s="298"/>
      <c r="LOU4" s="298"/>
      <c r="LOV4" s="298"/>
      <c r="LOW4" s="298"/>
      <c r="LOX4" s="298"/>
      <c r="LOY4" s="298"/>
      <c r="LOZ4" s="298"/>
      <c r="LPA4" s="298"/>
      <c r="LPB4" s="298"/>
      <c r="LPC4" s="298"/>
      <c r="LPD4" s="298"/>
      <c r="LPE4" s="298"/>
      <c r="LPF4" s="298"/>
      <c r="LPG4" s="298"/>
      <c r="LPH4" s="298"/>
      <c r="LPI4" s="298"/>
      <c r="LPJ4" s="298"/>
      <c r="LPK4" s="298"/>
      <c r="LPL4" s="298"/>
      <c r="LPM4" s="298"/>
      <c r="LPN4" s="298"/>
      <c r="LPO4" s="298"/>
      <c r="LPP4" s="298"/>
      <c r="LPQ4" s="298"/>
      <c r="LPR4" s="298"/>
      <c r="LPS4" s="298"/>
      <c r="LPT4" s="298"/>
      <c r="LPU4" s="298"/>
      <c r="LPV4" s="298"/>
      <c r="LPW4" s="298"/>
      <c r="LPX4" s="298"/>
      <c r="LPY4" s="298"/>
      <c r="LPZ4" s="298"/>
      <c r="LQA4" s="298"/>
      <c r="LQB4" s="298"/>
      <c r="LQC4" s="298"/>
      <c r="LQD4" s="298"/>
      <c r="LQE4" s="298"/>
      <c r="LQF4" s="298"/>
      <c r="LQG4" s="298"/>
      <c r="LQH4" s="298"/>
      <c r="LQI4" s="298"/>
      <c r="LQJ4" s="298"/>
      <c r="LQK4" s="298"/>
      <c r="LQL4" s="298"/>
      <c r="LQM4" s="298"/>
      <c r="LQN4" s="298"/>
      <c r="LQO4" s="298"/>
      <c r="LQP4" s="298"/>
      <c r="LQQ4" s="298"/>
      <c r="LQR4" s="298"/>
      <c r="LQS4" s="298"/>
      <c r="LQT4" s="298"/>
      <c r="LQU4" s="298"/>
      <c r="LQV4" s="298"/>
      <c r="LQW4" s="298"/>
      <c r="LQX4" s="298"/>
      <c r="LQY4" s="298"/>
      <c r="LQZ4" s="298"/>
      <c r="LRA4" s="298"/>
      <c r="LRB4" s="298"/>
      <c r="LRC4" s="298"/>
      <c r="LRD4" s="298"/>
      <c r="LRE4" s="298"/>
      <c r="LRF4" s="298"/>
      <c r="LRG4" s="298"/>
      <c r="LRH4" s="298"/>
      <c r="LRI4" s="298"/>
      <c r="LRJ4" s="298"/>
      <c r="LRK4" s="298"/>
      <c r="LRL4" s="298"/>
      <c r="LRM4" s="298"/>
      <c r="LRN4" s="298"/>
      <c r="LRO4" s="298"/>
      <c r="LRP4" s="298"/>
      <c r="LRQ4" s="298"/>
      <c r="LRR4" s="298"/>
      <c r="LRS4" s="298"/>
      <c r="LRT4" s="298"/>
      <c r="LRU4" s="298"/>
      <c r="LRV4" s="298"/>
      <c r="LRW4" s="298"/>
      <c r="LRX4" s="298"/>
      <c r="LRY4" s="298"/>
      <c r="LRZ4" s="298"/>
      <c r="LSA4" s="298"/>
      <c r="LSB4" s="298"/>
      <c r="LSC4" s="298"/>
      <c r="LSD4" s="298"/>
      <c r="LSE4" s="298"/>
      <c r="LSF4" s="298"/>
      <c r="LSG4" s="298"/>
      <c r="LSH4" s="298"/>
      <c r="LSI4" s="298"/>
      <c r="LSJ4" s="298"/>
      <c r="LSK4" s="298"/>
      <c r="LSL4" s="298"/>
      <c r="LSM4" s="298"/>
      <c r="LSN4" s="298"/>
      <c r="LSO4" s="298"/>
      <c r="LSP4" s="298"/>
      <c r="LSQ4" s="298"/>
      <c r="LSR4" s="298"/>
      <c r="LSS4" s="298"/>
      <c r="LST4" s="298"/>
      <c r="LSU4" s="298"/>
      <c r="LSV4" s="298"/>
      <c r="LSW4" s="298"/>
      <c r="LSX4" s="298"/>
      <c r="LSY4" s="298"/>
      <c r="LSZ4" s="298"/>
      <c r="LTA4" s="298"/>
      <c r="LTB4" s="298"/>
      <c r="LTC4" s="298"/>
      <c r="LTD4" s="298"/>
      <c r="LTE4" s="298"/>
      <c r="LTF4" s="298"/>
      <c r="LTG4" s="298"/>
      <c r="LTH4" s="298"/>
      <c r="LTI4" s="298"/>
      <c r="LTJ4" s="298"/>
      <c r="LTK4" s="298"/>
      <c r="LTL4" s="298"/>
      <c r="LTM4" s="298"/>
      <c r="LTN4" s="298"/>
      <c r="LTO4" s="298"/>
      <c r="LTP4" s="298"/>
      <c r="LTQ4" s="298"/>
      <c r="LTR4" s="298"/>
      <c r="LTS4" s="298"/>
      <c r="LTT4" s="298"/>
      <c r="LTU4" s="298"/>
      <c r="LTV4" s="298"/>
      <c r="LTW4" s="298"/>
      <c r="LTX4" s="298"/>
      <c r="LTY4" s="298"/>
      <c r="LTZ4" s="298"/>
      <c r="LUA4" s="298"/>
      <c r="LUB4" s="298"/>
      <c r="LUC4" s="298"/>
      <c r="LUD4" s="298"/>
      <c r="LUE4" s="298"/>
      <c r="LUF4" s="298"/>
      <c r="LUG4" s="298"/>
      <c r="LUH4" s="298"/>
      <c r="LUI4" s="298"/>
      <c r="LUJ4" s="298"/>
      <c r="LUK4" s="298"/>
      <c r="LUL4" s="298"/>
      <c r="LUM4" s="298"/>
      <c r="LUN4" s="298"/>
      <c r="LUO4" s="298"/>
      <c r="LUP4" s="298"/>
      <c r="LUQ4" s="298"/>
      <c r="LUR4" s="298"/>
      <c r="LUS4" s="298"/>
      <c r="LUT4" s="298"/>
      <c r="LUU4" s="298"/>
      <c r="LUV4" s="298"/>
      <c r="LUW4" s="298"/>
      <c r="LUX4" s="298"/>
      <c r="LUY4" s="298"/>
      <c r="LUZ4" s="298"/>
      <c r="LVA4" s="298"/>
      <c r="LVB4" s="298"/>
      <c r="LVC4" s="298"/>
      <c r="LVD4" s="298"/>
      <c r="LVE4" s="298"/>
      <c r="LVF4" s="298"/>
      <c r="LVG4" s="298"/>
      <c r="LVH4" s="298"/>
      <c r="LVI4" s="298"/>
      <c r="LVJ4" s="298"/>
      <c r="LVK4" s="298"/>
      <c r="LVL4" s="298"/>
      <c r="LVM4" s="298"/>
      <c r="LVN4" s="298"/>
      <c r="LVO4" s="298"/>
      <c r="LVP4" s="298"/>
      <c r="LVQ4" s="298"/>
      <c r="LVR4" s="298"/>
      <c r="LVS4" s="298"/>
      <c r="LVT4" s="298"/>
      <c r="LVU4" s="298"/>
      <c r="LVV4" s="298"/>
      <c r="LVW4" s="298"/>
      <c r="LVX4" s="298"/>
      <c r="LVY4" s="298"/>
      <c r="LVZ4" s="298"/>
      <c r="LWA4" s="298"/>
      <c r="LWB4" s="298"/>
      <c r="LWC4" s="298"/>
      <c r="LWD4" s="298"/>
      <c r="LWE4" s="298"/>
      <c r="LWF4" s="298"/>
      <c r="LWG4" s="298"/>
      <c r="LWH4" s="298"/>
      <c r="LWI4" s="298"/>
      <c r="LWJ4" s="298"/>
      <c r="LWK4" s="298"/>
      <c r="LWL4" s="298"/>
      <c r="LWM4" s="298"/>
      <c r="LWN4" s="298"/>
      <c r="LWO4" s="298"/>
      <c r="LWP4" s="298"/>
      <c r="LWQ4" s="298"/>
      <c r="LWR4" s="298"/>
      <c r="LWS4" s="298"/>
      <c r="LWT4" s="298"/>
      <c r="LWU4" s="298"/>
      <c r="LWV4" s="298"/>
      <c r="LWW4" s="298"/>
      <c r="LWX4" s="298"/>
      <c r="LWY4" s="298"/>
      <c r="LWZ4" s="298"/>
      <c r="LXA4" s="298"/>
      <c r="LXB4" s="298"/>
      <c r="LXC4" s="298"/>
      <c r="LXD4" s="298"/>
      <c r="LXE4" s="298"/>
      <c r="LXF4" s="298"/>
      <c r="LXG4" s="298"/>
      <c r="LXH4" s="298"/>
      <c r="LXI4" s="298"/>
      <c r="LXJ4" s="298"/>
      <c r="LXK4" s="298"/>
      <c r="LXL4" s="298"/>
      <c r="LXM4" s="298"/>
      <c r="LXN4" s="298"/>
      <c r="LXO4" s="298"/>
      <c r="LXP4" s="298"/>
      <c r="LXQ4" s="298"/>
      <c r="LXR4" s="298"/>
      <c r="LXS4" s="298"/>
      <c r="LXT4" s="298"/>
      <c r="LXU4" s="298"/>
      <c r="LXV4" s="298"/>
      <c r="LXW4" s="298"/>
      <c r="LXX4" s="298"/>
      <c r="LXY4" s="298"/>
      <c r="LXZ4" s="298"/>
      <c r="LYA4" s="298"/>
      <c r="LYB4" s="298"/>
      <c r="LYC4" s="298"/>
      <c r="LYD4" s="298"/>
      <c r="LYE4" s="298"/>
      <c r="LYF4" s="298"/>
      <c r="LYG4" s="298"/>
      <c r="LYH4" s="298"/>
      <c r="LYI4" s="298"/>
      <c r="LYJ4" s="298"/>
      <c r="LYK4" s="298"/>
      <c r="LYL4" s="298"/>
      <c r="LYM4" s="298"/>
      <c r="LYN4" s="298"/>
      <c r="LYO4" s="298"/>
      <c r="LYP4" s="298"/>
      <c r="LYQ4" s="298"/>
      <c r="LYR4" s="298"/>
      <c r="LYS4" s="298"/>
      <c r="LYT4" s="298"/>
      <c r="LYU4" s="298"/>
      <c r="LYV4" s="298"/>
      <c r="LYW4" s="298"/>
      <c r="LYX4" s="298"/>
      <c r="LYY4" s="298"/>
      <c r="LYZ4" s="298"/>
      <c r="LZA4" s="298"/>
      <c r="LZB4" s="298"/>
      <c r="LZC4" s="298"/>
      <c r="LZD4" s="298"/>
      <c r="LZE4" s="298"/>
      <c r="LZF4" s="298"/>
      <c r="LZG4" s="298"/>
      <c r="LZH4" s="298"/>
      <c r="LZI4" s="298"/>
      <c r="LZJ4" s="298"/>
      <c r="LZK4" s="298"/>
      <c r="LZL4" s="298"/>
      <c r="LZM4" s="298"/>
      <c r="LZN4" s="298"/>
      <c r="LZO4" s="298"/>
      <c r="LZP4" s="298"/>
      <c r="LZQ4" s="298"/>
      <c r="LZR4" s="298"/>
      <c r="LZS4" s="298"/>
      <c r="LZT4" s="298"/>
      <c r="LZU4" s="298"/>
      <c r="LZV4" s="298"/>
      <c r="LZW4" s="298"/>
      <c r="LZX4" s="298"/>
      <c r="LZY4" s="298"/>
      <c r="LZZ4" s="298"/>
      <c r="MAA4" s="298"/>
      <c r="MAB4" s="298"/>
      <c r="MAC4" s="298"/>
      <c r="MAD4" s="298"/>
      <c r="MAE4" s="298"/>
      <c r="MAF4" s="298"/>
      <c r="MAG4" s="298"/>
      <c r="MAH4" s="298"/>
      <c r="MAI4" s="298"/>
      <c r="MAJ4" s="298"/>
      <c r="MAK4" s="298"/>
      <c r="MAL4" s="298"/>
      <c r="MAM4" s="298"/>
      <c r="MAN4" s="298"/>
      <c r="MAO4" s="298"/>
      <c r="MAP4" s="298"/>
      <c r="MAQ4" s="298"/>
      <c r="MAR4" s="298"/>
      <c r="MAS4" s="298"/>
      <c r="MAT4" s="298"/>
      <c r="MAU4" s="298"/>
      <c r="MAV4" s="298"/>
      <c r="MAW4" s="298"/>
      <c r="MAX4" s="298"/>
      <c r="MAY4" s="298"/>
      <c r="MAZ4" s="298"/>
      <c r="MBA4" s="298"/>
      <c r="MBB4" s="298"/>
      <c r="MBC4" s="298"/>
      <c r="MBD4" s="298"/>
      <c r="MBE4" s="298"/>
      <c r="MBF4" s="298"/>
      <c r="MBG4" s="298"/>
      <c r="MBH4" s="298"/>
      <c r="MBI4" s="298"/>
      <c r="MBJ4" s="298"/>
      <c r="MBK4" s="298"/>
      <c r="MBL4" s="298"/>
      <c r="MBM4" s="298"/>
      <c r="MBN4" s="298"/>
      <c r="MBO4" s="298"/>
      <c r="MBP4" s="298"/>
      <c r="MBQ4" s="298"/>
      <c r="MBR4" s="298"/>
      <c r="MBS4" s="298"/>
      <c r="MBT4" s="298"/>
      <c r="MBU4" s="298"/>
      <c r="MBV4" s="298"/>
      <c r="MBW4" s="298"/>
      <c r="MBX4" s="298"/>
      <c r="MBY4" s="298"/>
      <c r="MBZ4" s="298"/>
      <c r="MCA4" s="298"/>
      <c r="MCB4" s="298"/>
      <c r="MCC4" s="298"/>
      <c r="MCD4" s="298"/>
      <c r="MCE4" s="298"/>
      <c r="MCF4" s="298"/>
      <c r="MCG4" s="298"/>
      <c r="MCH4" s="298"/>
      <c r="MCI4" s="298"/>
      <c r="MCJ4" s="298"/>
      <c r="MCK4" s="298"/>
      <c r="MCL4" s="298"/>
      <c r="MCM4" s="298"/>
      <c r="MCN4" s="298"/>
      <c r="MCO4" s="298"/>
      <c r="MCP4" s="298"/>
      <c r="MCQ4" s="298"/>
      <c r="MCR4" s="298"/>
      <c r="MCS4" s="298"/>
      <c r="MCT4" s="298"/>
      <c r="MCU4" s="298"/>
      <c r="MCV4" s="298"/>
      <c r="MCW4" s="298"/>
      <c r="MCX4" s="298"/>
      <c r="MCY4" s="298"/>
      <c r="MCZ4" s="298"/>
      <c r="MDA4" s="298"/>
      <c r="MDB4" s="298"/>
      <c r="MDC4" s="298"/>
      <c r="MDD4" s="298"/>
      <c r="MDE4" s="298"/>
      <c r="MDF4" s="298"/>
      <c r="MDG4" s="298"/>
      <c r="MDH4" s="298"/>
      <c r="MDI4" s="298"/>
      <c r="MDJ4" s="298"/>
      <c r="MDK4" s="298"/>
      <c r="MDL4" s="298"/>
      <c r="MDM4" s="298"/>
      <c r="MDN4" s="298"/>
      <c r="MDO4" s="298"/>
      <c r="MDP4" s="298"/>
      <c r="MDQ4" s="298"/>
      <c r="MDR4" s="298"/>
      <c r="MDS4" s="298"/>
      <c r="MDT4" s="298"/>
      <c r="MDU4" s="298"/>
      <c r="MDV4" s="298"/>
      <c r="MDW4" s="298"/>
      <c r="MDX4" s="298"/>
      <c r="MDY4" s="298"/>
      <c r="MDZ4" s="298"/>
      <c r="MEA4" s="298"/>
      <c r="MEB4" s="298"/>
      <c r="MEC4" s="298"/>
      <c r="MED4" s="298"/>
      <c r="MEE4" s="298"/>
      <c r="MEF4" s="298"/>
      <c r="MEG4" s="298"/>
      <c r="MEH4" s="298"/>
      <c r="MEI4" s="298"/>
      <c r="MEJ4" s="298"/>
      <c r="MEK4" s="298"/>
      <c r="MEL4" s="298"/>
      <c r="MEM4" s="298"/>
      <c r="MEN4" s="298"/>
      <c r="MEO4" s="298"/>
      <c r="MEP4" s="298"/>
      <c r="MEQ4" s="298"/>
      <c r="MER4" s="298"/>
      <c r="MES4" s="298"/>
      <c r="MET4" s="298"/>
      <c r="MEU4" s="298"/>
      <c r="MEV4" s="298"/>
      <c r="MEW4" s="298"/>
      <c r="MEX4" s="298"/>
      <c r="MEY4" s="298"/>
      <c r="MEZ4" s="298"/>
      <c r="MFA4" s="298"/>
      <c r="MFB4" s="298"/>
      <c r="MFC4" s="298"/>
      <c r="MFD4" s="298"/>
      <c r="MFE4" s="298"/>
      <c r="MFF4" s="298"/>
      <c r="MFG4" s="298"/>
      <c r="MFH4" s="298"/>
      <c r="MFI4" s="298"/>
      <c r="MFJ4" s="298"/>
      <c r="MFK4" s="298"/>
      <c r="MFL4" s="298"/>
      <c r="MFM4" s="298"/>
      <c r="MFN4" s="298"/>
      <c r="MFO4" s="298"/>
      <c r="MFP4" s="298"/>
      <c r="MFQ4" s="298"/>
      <c r="MFR4" s="298"/>
      <c r="MFS4" s="298"/>
      <c r="MFT4" s="298"/>
      <c r="MFU4" s="298"/>
      <c r="MFV4" s="298"/>
      <c r="MFW4" s="298"/>
      <c r="MFX4" s="298"/>
      <c r="MFY4" s="298"/>
      <c r="MFZ4" s="298"/>
      <c r="MGA4" s="298"/>
      <c r="MGB4" s="298"/>
      <c r="MGC4" s="298"/>
      <c r="MGD4" s="298"/>
      <c r="MGE4" s="298"/>
      <c r="MGF4" s="298"/>
      <c r="MGG4" s="298"/>
      <c r="MGH4" s="298"/>
      <c r="MGI4" s="298"/>
      <c r="MGJ4" s="298"/>
      <c r="MGK4" s="298"/>
      <c r="MGL4" s="298"/>
      <c r="MGM4" s="298"/>
      <c r="MGN4" s="298"/>
      <c r="MGO4" s="298"/>
      <c r="MGP4" s="298"/>
      <c r="MGQ4" s="298"/>
      <c r="MGR4" s="298"/>
      <c r="MGS4" s="298"/>
      <c r="MGT4" s="298"/>
      <c r="MGU4" s="298"/>
      <c r="MGV4" s="298"/>
      <c r="MGW4" s="298"/>
      <c r="MGX4" s="298"/>
      <c r="MGY4" s="298"/>
      <c r="MGZ4" s="298"/>
      <c r="MHA4" s="298"/>
      <c r="MHB4" s="298"/>
      <c r="MHC4" s="298"/>
      <c r="MHD4" s="298"/>
      <c r="MHE4" s="298"/>
      <c r="MHF4" s="298"/>
      <c r="MHG4" s="298"/>
      <c r="MHH4" s="298"/>
      <c r="MHI4" s="298"/>
      <c r="MHJ4" s="298"/>
      <c r="MHK4" s="298"/>
      <c r="MHL4" s="298"/>
      <c r="MHM4" s="298"/>
      <c r="MHN4" s="298"/>
      <c r="MHO4" s="298"/>
      <c r="MHP4" s="298"/>
      <c r="MHQ4" s="298"/>
      <c r="MHR4" s="298"/>
      <c r="MHS4" s="298"/>
      <c r="MHT4" s="298"/>
      <c r="MHU4" s="298"/>
      <c r="MHV4" s="298"/>
      <c r="MHW4" s="298"/>
      <c r="MHX4" s="298"/>
      <c r="MHY4" s="298"/>
      <c r="MHZ4" s="298"/>
      <c r="MIA4" s="298"/>
      <c r="MIB4" s="298"/>
      <c r="MIC4" s="298"/>
      <c r="MID4" s="298"/>
      <c r="MIE4" s="298"/>
      <c r="MIF4" s="298"/>
      <c r="MIG4" s="298"/>
      <c r="MIH4" s="298"/>
      <c r="MII4" s="298"/>
      <c r="MIJ4" s="298"/>
      <c r="MIK4" s="298"/>
      <c r="MIL4" s="298"/>
      <c r="MIM4" s="298"/>
      <c r="MIN4" s="298"/>
      <c r="MIO4" s="298"/>
      <c r="MIP4" s="298"/>
      <c r="MIQ4" s="298"/>
      <c r="MIR4" s="298"/>
      <c r="MIS4" s="298"/>
      <c r="MIT4" s="298"/>
      <c r="MIU4" s="298"/>
      <c r="MIV4" s="298"/>
      <c r="MIW4" s="298"/>
      <c r="MIX4" s="298"/>
      <c r="MIY4" s="298"/>
      <c r="MIZ4" s="298"/>
      <c r="MJA4" s="298"/>
      <c r="MJB4" s="298"/>
      <c r="MJC4" s="298"/>
      <c r="MJD4" s="298"/>
      <c r="MJE4" s="298"/>
      <c r="MJF4" s="298"/>
      <c r="MJG4" s="298"/>
      <c r="MJH4" s="298"/>
      <c r="MJI4" s="298"/>
      <c r="MJJ4" s="298"/>
      <c r="MJK4" s="298"/>
      <c r="MJL4" s="298"/>
      <c r="MJM4" s="298"/>
      <c r="MJN4" s="298"/>
      <c r="MJO4" s="298"/>
      <c r="MJP4" s="298"/>
      <c r="MJQ4" s="298"/>
      <c r="MJR4" s="298"/>
      <c r="MJS4" s="298"/>
      <c r="MJT4" s="298"/>
      <c r="MJU4" s="298"/>
      <c r="MJV4" s="298"/>
      <c r="MJW4" s="298"/>
      <c r="MJX4" s="298"/>
      <c r="MJY4" s="298"/>
      <c r="MJZ4" s="298"/>
      <c r="MKA4" s="298"/>
      <c r="MKB4" s="298"/>
      <c r="MKC4" s="298"/>
      <c r="MKD4" s="298"/>
      <c r="MKE4" s="298"/>
      <c r="MKF4" s="298"/>
      <c r="MKG4" s="298"/>
      <c r="MKH4" s="298"/>
      <c r="MKI4" s="298"/>
      <c r="MKJ4" s="298"/>
      <c r="MKK4" s="298"/>
      <c r="MKL4" s="298"/>
      <c r="MKM4" s="298"/>
      <c r="MKN4" s="298"/>
      <c r="MKO4" s="298"/>
      <c r="MKP4" s="298"/>
      <c r="MKQ4" s="298"/>
      <c r="MKR4" s="298"/>
      <c r="MKS4" s="298"/>
      <c r="MKT4" s="298"/>
      <c r="MKU4" s="298"/>
      <c r="MKV4" s="298"/>
      <c r="MKW4" s="298"/>
      <c r="MKX4" s="298"/>
      <c r="MKY4" s="298"/>
      <c r="MKZ4" s="298"/>
      <c r="MLA4" s="298"/>
      <c r="MLB4" s="298"/>
      <c r="MLC4" s="298"/>
      <c r="MLD4" s="298"/>
      <c r="MLE4" s="298"/>
      <c r="MLF4" s="298"/>
      <c r="MLG4" s="298"/>
      <c r="MLH4" s="298"/>
      <c r="MLI4" s="298"/>
      <c r="MLJ4" s="298"/>
      <c r="MLK4" s="298"/>
      <c r="MLL4" s="298"/>
      <c r="MLM4" s="298"/>
      <c r="MLN4" s="298"/>
      <c r="MLO4" s="298"/>
      <c r="MLP4" s="298"/>
      <c r="MLQ4" s="298"/>
      <c r="MLR4" s="298"/>
      <c r="MLS4" s="298"/>
      <c r="MLT4" s="298"/>
      <c r="MLU4" s="298"/>
      <c r="MLV4" s="298"/>
      <c r="MLW4" s="298"/>
      <c r="MLX4" s="298"/>
      <c r="MLY4" s="298"/>
      <c r="MLZ4" s="298"/>
      <c r="MMA4" s="298"/>
      <c r="MMB4" s="298"/>
      <c r="MMC4" s="298"/>
      <c r="MMD4" s="298"/>
      <c r="MME4" s="298"/>
      <c r="MMF4" s="298"/>
      <c r="MMG4" s="298"/>
      <c r="MMH4" s="298"/>
      <c r="MMI4" s="298"/>
      <c r="MMJ4" s="298"/>
      <c r="MMK4" s="298"/>
      <c r="MML4" s="298"/>
      <c r="MMM4" s="298"/>
      <c r="MMN4" s="298"/>
      <c r="MMO4" s="298"/>
      <c r="MMP4" s="298"/>
      <c r="MMQ4" s="298"/>
      <c r="MMR4" s="298"/>
      <c r="MMS4" s="298"/>
      <c r="MMT4" s="298"/>
      <c r="MMU4" s="298"/>
      <c r="MMV4" s="298"/>
      <c r="MMW4" s="298"/>
      <c r="MMX4" s="298"/>
      <c r="MMY4" s="298"/>
      <c r="MMZ4" s="298"/>
      <c r="MNA4" s="298"/>
      <c r="MNB4" s="298"/>
      <c r="MNC4" s="298"/>
      <c r="MND4" s="298"/>
      <c r="MNE4" s="298"/>
      <c r="MNF4" s="298"/>
      <c r="MNG4" s="298"/>
      <c r="MNH4" s="298"/>
      <c r="MNI4" s="298"/>
      <c r="MNJ4" s="298"/>
      <c r="MNK4" s="298"/>
      <c r="MNL4" s="298"/>
      <c r="MNM4" s="298"/>
      <c r="MNN4" s="298"/>
      <c r="MNO4" s="298"/>
      <c r="MNP4" s="298"/>
      <c r="MNQ4" s="298"/>
      <c r="MNR4" s="298"/>
      <c r="MNS4" s="298"/>
      <c r="MNT4" s="298"/>
      <c r="MNU4" s="298"/>
      <c r="MNV4" s="298"/>
      <c r="MNW4" s="298"/>
      <c r="MNX4" s="298"/>
      <c r="MNY4" s="298"/>
      <c r="MNZ4" s="298"/>
      <c r="MOA4" s="298"/>
      <c r="MOB4" s="298"/>
      <c r="MOC4" s="298"/>
      <c r="MOD4" s="298"/>
      <c r="MOE4" s="298"/>
      <c r="MOF4" s="298"/>
      <c r="MOG4" s="298"/>
      <c r="MOH4" s="298"/>
      <c r="MOI4" s="298"/>
      <c r="MOJ4" s="298"/>
      <c r="MOK4" s="298"/>
      <c r="MOL4" s="298"/>
      <c r="MOM4" s="298"/>
      <c r="MON4" s="298"/>
      <c r="MOO4" s="298"/>
      <c r="MOP4" s="298"/>
      <c r="MOQ4" s="298"/>
      <c r="MOR4" s="298"/>
      <c r="MOS4" s="298"/>
      <c r="MOT4" s="298"/>
      <c r="MOU4" s="298"/>
      <c r="MOV4" s="298"/>
      <c r="MOW4" s="298"/>
      <c r="MOX4" s="298"/>
      <c r="MOY4" s="298"/>
      <c r="MOZ4" s="298"/>
      <c r="MPA4" s="298"/>
      <c r="MPB4" s="298"/>
      <c r="MPC4" s="298"/>
      <c r="MPD4" s="298"/>
      <c r="MPE4" s="298"/>
      <c r="MPF4" s="298"/>
      <c r="MPG4" s="298"/>
      <c r="MPH4" s="298"/>
      <c r="MPI4" s="298"/>
      <c r="MPJ4" s="298"/>
      <c r="MPK4" s="298"/>
      <c r="MPL4" s="298"/>
      <c r="MPM4" s="298"/>
      <c r="MPN4" s="298"/>
      <c r="MPO4" s="298"/>
      <c r="MPP4" s="298"/>
      <c r="MPQ4" s="298"/>
      <c r="MPR4" s="298"/>
      <c r="MPS4" s="298"/>
      <c r="MPT4" s="298"/>
      <c r="MPU4" s="298"/>
      <c r="MPV4" s="298"/>
      <c r="MPW4" s="298"/>
      <c r="MPX4" s="298"/>
      <c r="MPY4" s="298"/>
      <c r="MPZ4" s="298"/>
      <c r="MQA4" s="298"/>
      <c r="MQB4" s="298"/>
      <c r="MQC4" s="298"/>
      <c r="MQD4" s="298"/>
      <c r="MQE4" s="298"/>
      <c r="MQF4" s="298"/>
      <c r="MQG4" s="298"/>
      <c r="MQH4" s="298"/>
      <c r="MQI4" s="298"/>
      <c r="MQJ4" s="298"/>
      <c r="MQK4" s="298"/>
      <c r="MQL4" s="298"/>
      <c r="MQM4" s="298"/>
      <c r="MQN4" s="298"/>
      <c r="MQO4" s="298"/>
      <c r="MQP4" s="298"/>
      <c r="MQQ4" s="298"/>
      <c r="MQR4" s="298"/>
      <c r="MQS4" s="298"/>
      <c r="MQT4" s="298"/>
      <c r="MQU4" s="298"/>
      <c r="MQV4" s="298"/>
      <c r="MQW4" s="298"/>
      <c r="MQX4" s="298"/>
      <c r="MQY4" s="298"/>
      <c r="MQZ4" s="298"/>
      <c r="MRA4" s="298"/>
      <c r="MRB4" s="298"/>
      <c r="MRC4" s="298"/>
      <c r="MRD4" s="298"/>
      <c r="MRE4" s="298"/>
      <c r="MRF4" s="298"/>
      <c r="MRG4" s="298"/>
      <c r="MRH4" s="298"/>
      <c r="MRI4" s="298"/>
      <c r="MRJ4" s="298"/>
      <c r="MRK4" s="298"/>
      <c r="MRL4" s="298"/>
      <c r="MRM4" s="298"/>
      <c r="MRN4" s="298"/>
      <c r="MRO4" s="298"/>
      <c r="MRP4" s="298"/>
      <c r="MRQ4" s="298"/>
      <c r="MRR4" s="298"/>
      <c r="MRS4" s="298"/>
      <c r="MRT4" s="298"/>
      <c r="MRU4" s="298"/>
      <c r="MRV4" s="298"/>
      <c r="MRW4" s="298"/>
      <c r="MRX4" s="298"/>
      <c r="MRY4" s="298"/>
      <c r="MRZ4" s="298"/>
      <c r="MSA4" s="298"/>
      <c r="MSB4" s="298"/>
      <c r="MSC4" s="298"/>
      <c r="MSD4" s="298"/>
      <c r="MSE4" s="298"/>
      <c r="MSF4" s="298"/>
      <c r="MSG4" s="298"/>
      <c r="MSH4" s="298"/>
      <c r="MSI4" s="298"/>
      <c r="MSJ4" s="298"/>
      <c r="MSK4" s="298"/>
      <c r="MSL4" s="298"/>
      <c r="MSM4" s="298"/>
      <c r="MSN4" s="298"/>
      <c r="MSO4" s="298"/>
      <c r="MSP4" s="298"/>
      <c r="MSQ4" s="298"/>
      <c r="MSR4" s="298"/>
      <c r="MSS4" s="298"/>
      <c r="MST4" s="298"/>
      <c r="MSU4" s="298"/>
      <c r="MSV4" s="298"/>
      <c r="MSW4" s="298"/>
      <c r="MSX4" s="298"/>
      <c r="MSY4" s="298"/>
      <c r="MSZ4" s="298"/>
      <c r="MTA4" s="298"/>
      <c r="MTB4" s="298"/>
      <c r="MTC4" s="298"/>
      <c r="MTD4" s="298"/>
      <c r="MTE4" s="298"/>
      <c r="MTF4" s="298"/>
      <c r="MTG4" s="298"/>
      <c r="MTH4" s="298"/>
      <c r="MTI4" s="298"/>
      <c r="MTJ4" s="298"/>
      <c r="MTK4" s="298"/>
      <c r="MTL4" s="298"/>
      <c r="MTM4" s="298"/>
      <c r="MTN4" s="298"/>
      <c r="MTO4" s="298"/>
      <c r="MTP4" s="298"/>
      <c r="MTQ4" s="298"/>
      <c r="MTR4" s="298"/>
      <c r="MTS4" s="298"/>
      <c r="MTT4" s="298"/>
      <c r="MTU4" s="298"/>
      <c r="MTV4" s="298"/>
      <c r="MTW4" s="298"/>
      <c r="MTX4" s="298"/>
      <c r="MTY4" s="298"/>
      <c r="MTZ4" s="298"/>
      <c r="MUA4" s="298"/>
      <c r="MUB4" s="298"/>
      <c r="MUC4" s="298"/>
      <c r="MUD4" s="298"/>
      <c r="MUE4" s="298"/>
      <c r="MUF4" s="298"/>
      <c r="MUG4" s="298"/>
      <c r="MUH4" s="298"/>
      <c r="MUI4" s="298"/>
      <c r="MUJ4" s="298"/>
      <c r="MUK4" s="298"/>
      <c r="MUL4" s="298"/>
      <c r="MUM4" s="298"/>
      <c r="MUN4" s="298"/>
      <c r="MUO4" s="298"/>
      <c r="MUP4" s="298"/>
      <c r="MUQ4" s="298"/>
      <c r="MUR4" s="298"/>
      <c r="MUS4" s="298"/>
      <c r="MUT4" s="298"/>
      <c r="MUU4" s="298"/>
      <c r="MUV4" s="298"/>
      <c r="MUW4" s="298"/>
      <c r="MUX4" s="298"/>
      <c r="MUY4" s="298"/>
      <c r="MUZ4" s="298"/>
      <c r="MVA4" s="298"/>
      <c r="MVB4" s="298"/>
      <c r="MVC4" s="298"/>
      <c r="MVD4" s="298"/>
      <c r="MVE4" s="298"/>
      <c r="MVF4" s="298"/>
      <c r="MVG4" s="298"/>
      <c r="MVH4" s="298"/>
      <c r="MVI4" s="298"/>
      <c r="MVJ4" s="298"/>
      <c r="MVK4" s="298"/>
      <c r="MVL4" s="298"/>
      <c r="MVM4" s="298"/>
      <c r="MVN4" s="298"/>
      <c r="MVO4" s="298"/>
      <c r="MVP4" s="298"/>
      <c r="MVQ4" s="298"/>
      <c r="MVR4" s="298"/>
      <c r="MVS4" s="298"/>
      <c r="MVT4" s="298"/>
      <c r="MVU4" s="298"/>
      <c r="MVV4" s="298"/>
      <c r="MVW4" s="298"/>
      <c r="MVX4" s="298"/>
      <c r="MVY4" s="298"/>
      <c r="MVZ4" s="298"/>
      <c r="MWA4" s="298"/>
      <c r="MWB4" s="298"/>
      <c r="MWC4" s="298"/>
      <c r="MWD4" s="298"/>
      <c r="MWE4" s="298"/>
      <c r="MWF4" s="298"/>
      <c r="MWG4" s="298"/>
      <c r="MWH4" s="298"/>
      <c r="MWI4" s="298"/>
      <c r="MWJ4" s="298"/>
      <c r="MWK4" s="298"/>
      <c r="MWL4" s="298"/>
      <c r="MWM4" s="298"/>
      <c r="MWN4" s="298"/>
      <c r="MWO4" s="298"/>
      <c r="MWP4" s="298"/>
      <c r="MWQ4" s="298"/>
      <c r="MWR4" s="298"/>
      <c r="MWS4" s="298"/>
      <c r="MWT4" s="298"/>
      <c r="MWU4" s="298"/>
      <c r="MWV4" s="298"/>
      <c r="MWW4" s="298"/>
      <c r="MWX4" s="298"/>
      <c r="MWY4" s="298"/>
      <c r="MWZ4" s="298"/>
      <c r="MXA4" s="298"/>
      <c r="MXB4" s="298"/>
      <c r="MXC4" s="298"/>
      <c r="MXD4" s="298"/>
      <c r="MXE4" s="298"/>
      <c r="MXF4" s="298"/>
      <c r="MXG4" s="298"/>
      <c r="MXH4" s="298"/>
      <c r="MXI4" s="298"/>
      <c r="MXJ4" s="298"/>
      <c r="MXK4" s="298"/>
      <c r="MXL4" s="298"/>
      <c r="MXM4" s="298"/>
      <c r="MXN4" s="298"/>
      <c r="MXO4" s="298"/>
      <c r="MXP4" s="298"/>
      <c r="MXQ4" s="298"/>
      <c r="MXR4" s="298"/>
      <c r="MXS4" s="298"/>
      <c r="MXT4" s="298"/>
      <c r="MXU4" s="298"/>
      <c r="MXV4" s="298"/>
      <c r="MXW4" s="298"/>
      <c r="MXX4" s="298"/>
      <c r="MXY4" s="298"/>
      <c r="MXZ4" s="298"/>
      <c r="MYA4" s="298"/>
      <c r="MYB4" s="298"/>
      <c r="MYC4" s="298"/>
      <c r="MYD4" s="298"/>
      <c r="MYE4" s="298"/>
      <c r="MYF4" s="298"/>
      <c r="MYG4" s="298"/>
      <c r="MYH4" s="298"/>
      <c r="MYI4" s="298"/>
      <c r="MYJ4" s="298"/>
      <c r="MYK4" s="298"/>
      <c r="MYL4" s="298"/>
      <c r="MYM4" s="298"/>
      <c r="MYN4" s="298"/>
      <c r="MYO4" s="298"/>
      <c r="MYP4" s="298"/>
      <c r="MYQ4" s="298"/>
      <c r="MYR4" s="298"/>
      <c r="MYS4" s="298"/>
      <c r="MYT4" s="298"/>
      <c r="MYU4" s="298"/>
      <c r="MYV4" s="298"/>
      <c r="MYW4" s="298"/>
      <c r="MYX4" s="298"/>
      <c r="MYY4" s="298"/>
      <c r="MYZ4" s="298"/>
      <c r="MZA4" s="298"/>
      <c r="MZB4" s="298"/>
      <c r="MZC4" s="298"/>
      <c r="MZD4" s="298"/>
      <c r="MZE4" s="298"/>
      <c r="MZF4" s="298"/>
      <c r="MZG4" s="298"/>
      <c r="MZH4" s="298"/>
      <c r="MZI4" s="298"/>
      <c r="MZJ4" s="298"/>
      <c r="MZK4" s="298"/>
      <c r="MZL4" s="298"/>
      <c r="MZM4" s="298"/>
      <c r="MZN4" s="298"/>
      <c r="MZO4" s="298"/>
      <c r="MZP4" s="298"/>
      <c r="MZQ4" s="298"/>
      <c r="MZR4" s="298"/>
      <c r="MZS4" s="298"/>
      <c r="MZT4" s="298"/>
      <c r="MZU4" s="298"/>
      <c r="MZV4" s="298"/>
      <c r="MZW4" s="298"/>
      <c r="MZX4" s="298"/>
      <c r="MZY4" s="298"/>
      <c r="MZZ4" s="298"/>
      <c r="NAA4" s="298"/>
      <c r="NAB4" s="298"/>
      <c r="NAC4" s="298"/>
      <c r="NAD4" s="298"/>
      <c r="NAE4" s="298"/>
      <c r="NAF4" s="298"/>
      <c r="NAG4" s="298"/>
      <c r="NAH4" s="298"/>
      <c r="NAI4" s="298"/>
      <c r="NAJ4" s="298"/>
      <c r="NAK4" s="298"/>
      <c r="NAL4" s="298"/>
      <c r="NAM4" s="298"/>
      <c r="NAN4" s="298"/>
      <c r="NAO4" s="298"/>
      <c r="NAP4" s="298"/>
      <c r="NAQ4" s="298"/>
      <c r="NAR4" s="298"/>
      <c r="NAS4" s="298"/>
      <c r="NAT4" s="298"/>
      <c r="NAU4" s="298"/>
      <c r="NAV4" s="298"/>
      <c r="NAW4" s="298"/>
      <c r="NAX4" s="298"/>
      <c r="NAY4" s="298"/>
      <c r="NAZ4" s="298"/>
      <c r="NBA4" s="298"/>
      <c r="NBB4" s="298"/>
      <c r="NBC4" s="298"/>
      <c r="NBD4" s="298"/>
      <c r="NBE4" s="298"/>
      <c r="NBF4" s="298"/>
      <c r="NBG4" s="298"/>
      <c r="NBH4" s="298"/>
      <c r="NBI4" s="298"/>
      <c r="NBJ4" s="298"/>
      <c r="NBK4" s="298"/>
      <c r="NBL4" s="298"/>
      <c r="NBM4" s="298"/>
      <c r="NBN4" s="298"/>
      <c r="NBO4" s="298"/>
      <c r="NBP4" s="298"/>
      <c r="NBQ4" s="298"/>
      <c r="NBR4" s="298"/>
      <c r="NBS4" s="298"/>
      <c r="NBT4" s="298"/>
      <c r="NBU4" s="298"/>
      <c r="NBV4" s="298"/>
      <c r="NBW4" s="298"/>
      <c r="NBX4" s="298"/>
      <c r="NBY4" s="298"/>
      <c r="NBZ4" s="298"/>
      <c r="NCA4" s="298"/>
      <c r="NCB4" s="298"/>
      <c r="NCC4" s="298"/>
      <c r="NCD4" s="298"/>
      <c r="NCE4" s="298"/>
      <c r="NCF4" s="298"/>
      <c r="NCG4" s="298"/>
      <c r="NCH4" s="298"/>
      <c r="NCI4" s="298"/>
      <c r="NCJ4" s="298"/>
      <c r="NCK4" s="298"/>
      <c r="NCL4" s="298"/>
      <c r="NCM4" s="298"/>
      <c r="NCN4" s="298"/>
      <c r="NCO4" s="298"/>
      <c r="NCP4" s="298"/>
      <c r="NCQ4" s="298"/>
      <c r="NCR4" s="298"/>
      <c r="NCS4" s="298"/>
      <c r="NCT4" s="298"/>
      <c r="NCU4" s="298"/>
      <c r="NCV4" s="298"/>
      <c r="NCW4" s="298"/>
      <c r="NCX4" s="298"/>
      <c r="NCY4" s="298"/>
      <c r="NCZ4" s="298"/>
      <c r="NDA4" s="298"/>
      <c r="NDB4" s="298"/>
      <c r="NDC4" s="298"/>
      <c r="NDD4" s="298"/>
      <c r="NDE4" s="298"/>
      <c r="NDF4" s="298"/>
      <c r="NDG4" s="298"/>
      <c r="NDH4" s="298"/>
      <c r="NDI4" s="298"/>
      <c r="NDJ4" s="298"/>
      <c r="NDK4" s="298"/>
      <c r="NDL4" s="298"/>
      <c r="NDM4" s="298"/>
      <c r="NDN4" s="298"/>
      <c r="NDO4" s="298"/>
      <c r="NDP4" s="298"/>
      <c r="NDQ4" s="298"/>
      <c r="NDR4" s="298"/>
      <c r="NDS4" s="298"/>
      <c r="NDT4" s="298"/>
      <c r="NDU4" s="298"/>
      <c r="NDV4" s="298"/>
      <c r="NDW4" s="298"/>
      <c r="NDX4" s="298"/>
      <c r="NDY4" s="298"/>
      <c r="NDZ4" s="298"/>
      <c r="NEA4" s="298"/>
      <c r="NEB4" s="298"/>
      <c r="NEC4" s="298"/>
      <c r="NED4" s="298"/>
      <c r="NEE4" s="298"/>
      <c r="NEF4" s="298"/>
      <c r="NEG4" s="298"/>
      <c r="NEH4" s="298"/>
      <c r="NEI4" s="298"/>
      <c r="NEJ4" s="298"/>
      <c r="NEK4" s="298"/>
      <c r="NEL4" s="298"/>
      <c r="NEM4" s="298"/>
      <c r="NEN4" s="298"/>
      <c r="NEO4" s="298"/>
      <c r="NEP4" s="298"/>
      <c r="NEQ4" s="298"/>
      <c r="NER4" s="298"/>
      <c r="NES4" s="298"/>
      <c r="NET4" s="298"/>
      <c r="NEU4" s="298"/>
      <c r="NEV4" s="298"/>
      <c r="NEW4" s="298"/>
      <c r="NEX4" s="298"/>
      <c r="NEY4" s="298"/>
      <c r="NEZ4" s="298"/>
      <c r="NFA4" s="298"/>
      <c r="NFB4" s="298"/>
      <c r="NFC4" s="298"/>
      <c r="NFD4" s="298"/>
      <c r="NFE4" s="298"/>
      <c r="NFF4" s="298"/>
      <c r="NFG4" s="298"/>
      <c r="NFH4" s="298"/>
      <c r="NFI4" s="298"/>
      <c r="NFJ4" s="298"/>
      <c r="NFK4" s="298"/>
      <c r="NFL4" s="298"/>
      <c r="NFM4" s="298"/>
      <c r="NFN4" s="298"/>
      <c r="NFO4" s="298"/>
      <c r="NFP4" s="298"/>
      <c r="NFQ4" s="298"/>
      <c r="NFR4" s="298"/>
      <c r="NFS4" s="298"/>
      <c r="NFT4" s="298"/>
      <c r="NFU4" s="298"/>
      <c r="NFV4" s="298"/>
      <c r="NFW4" s="298"/>
      <c r="NFX4" s="298"/>
      <c r="NFY4" s="298"/>
      <c r="NFZ4" s="298"/>
      <c r="NGA4" s="298"/>
      <c r="NGB4" s="298"/>
      <c r="NGC4" s="298"/>
      <c r="NGD4" s="298"/>
      <c r="NGE4" s="298"/>
      <c r="NGF4" s="298"/>
      <c r="NGG4" s="298"/>
      <c r="NGH4" s="298"/>
      <c r="NGI4" s="298"/>
      <c r="NGJ4" s="298"/>
      <c r="NGK4" s="298"/>
      <c r="NGL4" s="298"/>
      <c r="NGM4" s="298"/>
      <c r="NGN4" s="298"/>
      <c r="NGO4" s="298"/>
      <c r="NGP4" s="298"/>
      <c r="NGQ4" s="298"/>
      <c r="NGR4" s="298"/>
      <c r="NGS4" s="298"/>
      <c r="NGT4" s="298"/>
      <c r="NGU4" s="298"/>
      <c r="NGV4" s="298"/>
      <c r="NGW4" s="298"/>
      <c r="NGX4" s="298"/>
      <c r="NGY4" s="298"/>
      <c r="NGZ4" s="298"/>
      <c r="NHA4" s="298"/>
      <c r="NHB4" s="298"/>
      <c r="NHC4" s="298"/>
      <c r="NHD4" s="298"/>
      <c r="NHE4" s="298"/>
      <c r="NHF4" s="298"/>
      <c r="NHG4" s="298"/>
      <c r="NHH4" s="298"/>
      <c r="NHI4" s="298"/>
      <c r="NHJ4" s="298"/>
      <c r="NHK4" s="298"/>
      <c r="NHL4" s="298"/>
      <c r="NHM4" s="298"/>
      <c r="NHN4" s="298"/>
      <c r="NHO4" s="298"/>
      <c r="NHP4" s="298"/>
      <c r="NHQ4" s="298"/>
      <c r="NHR4" s="298"/>
      <c r="NHS4" s="298"/>
      <c r="NHT4" s="298"/>
      <c r="NHU4" s="298"/>
      <c r="NHV4" s="298"/>
      <c r="NHW4" s="298"/>
      <c r="NHX4" s="298"/>
      <c r="NHY4" s="298"/>
      <c r="NHZ4" s="298"/>
      <c r="NIA4" s="298"/>
      <c r="NIB4" s="298"/>
      <c r="NIC4" s="298"/>
      <c r="NID4" s="298"/>
      <c r="NIE4" s="298"/>
      <c r="NIF4" s="298"/>
      <c r="NIG4" s="298"/>
      <c r="NIH4" s="298"/>
      <c r="NII4" s="298"/>
      <c r="NIJ4" s="298"/>
      <c r="NIK4" s="298"/>
      <c r="NIL4" s="298"/>
      <c r="NIM4" s="298"/>
      <c r="NIN4" s="298"/>
      <c r="NIO4" s="298"/>
      <c r="NIP4" s="298"/>
      <c r="NIQ4" s="298"/>
      <c r="NIR4" s="298"/>
      <c r="NIS4" s="298"/>
      <c r="NIT4" s="298"/>
      <c r="NIU4" s="298"/>
      <c r="NIV4" s="298"/>
      <c r="NIW4" s="298"/>
      <c r="NIX4" s="298"/>
      <c r="NIY4" s="298"/>
      <c r="NIZ4" s="298"/>
      <c r="NJA4" s="298"/>
      <c r="NJB4" s="298"/>
      <c r="NJC4" s="298"/>
      <c r="NJD4" s="298"/>
      <c r="NJE4" s="298"/>
      <c r="NJF4" s="298"/>
      <c r="NJG4" s="298"/>
      <c r="NJH4" s="298"/>
      <c r="NJI4" s="298"/>
      <c r="NJJ4" s="298"/>
      <c r="NJK4" s="298"/>
      <c r="NJL4" s="298"/>
      <c r="NJM4" s="298"/>
      <c r="NJN4" s="298"/>
      <c r="NJO4" s="298"/>
      <c r="NJP4" s="298"/>
      <c r="NJQ4" s="298"/>
      <c r="NJR4" s="298"/>
      <c r="NJS4" s="298"/>
      <c r="NJT4" s="298"/>
      <c r="NJU4" s="298"/>
      <c r="NJV4" s="298"/>
      <c r="NJW4" s="298"/>
      <c r="NJX4" s="298"/>
      <c r="NJY4" s="298"/>
      <c r="NJZ4" s="298"/>
      <c r="NKA4" s="298"/>
      <c r="NKB4" s="298"/>
      <c r="NKC4" s="298"/>
      <c r="NKD4" s="298"/>
      <c r="NKE4" s="298"/>
      <c r="NKF4" s="298"/>
      <c r="NKG4" s="298"/>
      <c r="NKH4" s="298"/>
      <c r="NKI4" s="298"/>
      <c r="NKJ4" s="298"/>
      <c r="NKK4" s="298"/>
      <c r="NKL4" s="298"/>
      <c r="NKM4" s="298"/>
      <c r="NKN4" s="298"/>
      <c r="NKO4" s="298"/>
      <c r="NKP4" s="298"/>
      <c r="NKQ4" s="298"/>
      <c r="NKR4" s="298"/>
      <c r="NKS4" s="298"/>
      <c r="NKT4" s="298"/>
      <c r="NKU4" s="298"/>
      <c r="NKV4" s="298"/>
      <c r="NKW4" s="298"/>
      <c r="NKX4" s="298"/>
      <c r="NKY4" s="298"/>
      <c r="NKZ4" s="298"/>
      <c r="NLA4" s="298"/>
      <c r="NLB4" s="298"/>
      <c r="NLC4" s="298"/>
      <c r="NLD4" s="298"/>
      <c r="NLE4" s="298"/>
      <c r="NLF4" s="298"/>
      <c r="NLG4" s="298"/>
      <c r="NLH4" s="298"/>
      <c r="NLI4" s="298"/>
      <c r="NLJ4" s="298"/>
      <c r="NLK4" s="298"/>
      <c r="NLL4" s="298"/>
      <c r="NLM4" s="298"/>
      <c r="NLN4" s="298"/>
      <c r="NLO4" s="298"/>
      <c r="NLP4" s="298"/>
      <c r="NLQ4" s="298"/>
      <c r="NLR4" s="298"/>
      <c r="NLS4" s="298"/>
      <c r="NLT4" s="298"/>
      <c r="NLU4" s="298"/>
      <c r="NLV4" s="298"/>
      <c r="NLW4" s="298"/>
      <c r="NLX4" s="298"/>
      <c r="NLY4" s="298"/>
      <c r="NLZ4" s="298"/>
      <c r="NMA4" s="298"/>
      <c r="NMB4" s="298"/>
      <c r="NMC4" s="298"/>
      <c r="NMD4" s="298"/>
      <c r="NME4" s="298"/>
      <c r="NMF4" s="298"/>
      <c r="NMG4" s="298"/>
      <c r="NMH4" s="298"/>
      <c r="NMI4" s="298"/>
      <c r="NMJ4" s="298"/>
      <c r="NMK4" s="298"/>
      <c r="NML4" s="298"/>
      <c r="NMM4" s="298"/>
      <c r="NMN4" s="298"/>
      <c r="NMO4" s="298"/>
      <c r="NMP4" s="298"/>
      <c r="NMQ4" s="298"/>
      <c r="NMR4" s="298"/>
      <c r="NMS4" s="298"/>
      <c r="NMT4" s="298"/>
      <c r="NMU4" s="298"/>
      <c r="NMV4" s="298"/>
      <c r="NMW4" s="298"/>
      <c r="NMX4" s="298"/>
      <c r="NMY4" s="298"/>
      <c r="NMZ4" s="298"/>
      <c r="NNA4" s="298"/>
      <c r="NNB4" s="298"/>
      <c r="NNC4" s="298"/>
      <c r="NND4" s="298"/>
      <c r="NNE4" s="298"/>
      <c r="NNF4" s="298"/>
      <c r="NNG4" s="298"/>
      <c r="NNH4" s="298"/>
      <c r="NNI4" s="298"/>
      <c r="NNJ4" s="298"/>
      <c r="NNK4" s="298"/>
      <c r="NNL4" s="298"/>
      <c r="NNM4" s="298"/>
      <c r="NNN4" s="298"/>
      <c r="NNO4" s="298"/>
      <c r="NNP4" s="298"/>
      <c r="NNQ4" s="298"/>
      <c r="NNR4" s="298"/>
      <c r="NNS4" s="298"/>
      <c r="NNT4" s="298"/>
      <c r="NNU4" s="298"/>
      <c r="NNV4" s="298"/>
      <c r="NNW4" s="298"/>
      <c r="NNX4" s="298"/>
      <c r="NNY4" s="298"/>
      <c r="NNZ4" s="298"/>
      <c r="NOA4" s="298"/>
      <c r="NOB4" s="298"/>
      <c r="NOC4" s="298"/>
      <c r="NOD4" s="298"/>
      <c r="NOE4" s="298"/>
      <c r="NOF4" s="298"/>
      <c r="NOG4" s="298"/>
      <c r="NOH4" s="298"/>
      <c r="NOI4" s="298"/>
      <c r="NOJ4" s="298"/>
      <c r="NOK4" s="298"/>
      <c r="NOL4" s="298"/>
      <c r="NOM4" s="298"/>
      <c r="NON4" s="298"/>
      <c r="NOO4" s="298"/>
      <c r="NOP4" s="298"/>
      <c r="NOQ4" s="298"/>
      <c r="NOR4" s="298"/>
      <c r="NOS4" s="298"/>
      <c r="NOT4" s="298"/>
      <c r="NOU4" s="298"/>
      <c r="NOV4" s="298"/>
      <c r="NOW4" s="298"/>
      <c r="NOX4" s="298"/>
      <c r="NOY4" s="298"/>
      <c r="NOZ4" s="298"/>
      <c r="NPA4" s="298"/>
      <c r="NPB4" s="298"/>
      <c r="NPC4" s="298"/>
      <c r="NPD4" s="298"/>
      <c r="NPE4" s="298"/>
      <c r="NPF4" s="298"/>
      <c r="NPG4" s="298"/>
      <c r="NPH4" s="298"/>
      <c r="NPI4" s="298"/>
      <c r="NPJ4" s="298"/>
      <c r="NPK4" s="298"/>
      <c r="NPL4" s="298"/>
      <c r="NPM4" s="298"/>
      <c r="NPN4" s="298"/>
      <c r="NPO4" s="298"/>
      <c r="NPP4" s="298"/>
      <c r="NPQ4" s="298"/>
      <c r="NPR4" s="298"/>
      <c r="NPS4" s="298"/>
      <c r="NPT4" s="298"/>
      <c r="NPU4" s="298"/>
      <c r="NPV4" s="298"/>
      <c r="NPW4" s="298"/>
      <c r="NPX4" s="298"/>
      <c r="NPY4" s="298"/>
      <c r="NPZ4" s="298"/>
      <c r="NQA4" s="298"/>
      <c r="NQB4" s="298"/>
      <c r="NQC4" s="298"/>
      <c r="NQD4" s="298"/>
      <c r="NQE4" s="298"/>
      <c r="NQF4" s="298"/>
      <c r="NQG4" s="298"/>
      <c r="NQH4" s="298"/>
      <c r="NQI4" s="298"/>
      <c r="NQJ4" s="298"/>
      <c r="NQK4" s="298"/>
      <c r="NQL4" s="298"/>
      <c r="NQM4" s="298"/>
      <c r="NQN4" s="298"/>
      <c r="NQO4" s="298"/>
      <c r="NQP4" s="298"/>
      <c r="NQQ4" s="298"/>
      <c r="NQR4" s="298"/>
      <c r="NQS4" s="298"/>
      <c r="NQT4" s="298"/>
      <c r="NQU4" s="298"/>
      <c r="NQV4" s="298"/>
      <c r="NQW4" s="298"/>
      <c r="NQX4" s="298"/>
      <c r="NQY4" s="298"/>
      <c r="NQZ4" s="298"/>
      <c r="NRA4" s="298"/>
      <c r="NRB4" s="298"/>
      <c r="NRC4" s="298"/>
      <c r="NRD4" s="298"/>
      <c r="NRE4" s="298"/>
      <c r="NRF4" s="298"/>
      <c r="NRG4" s="298"/>
      <c r="NRH4" s="298"/>
      <c r="NRI4" s="298"/>
      <c r="NRJ4" s="298"/>
      <c r="NRK4" s="298"/>
      <c r="NRL4" s="298"/>
      <c r="NRM4" s="298"/>
      <c r="NRN4" s="298"/>
      <c r="NRO4" s="298"/>
      <c r="NRP4" s="298"/>
      <c r="NRQ4" s="298"/>
      <c r="NRR4" s="298"/>
      <c r="NRS4" s="298"/>
      <c r="NRT4" s="298"/>
      <c r="NRU4" s="298"/>
      <c r="NRV4" s="298"/>
      <c r="NRW4" s="298"/>
      <c r="NRX4" s="298"/>
      <c r="NRY4" s="298"/>
      <c r="NRZ4" s="298"/>
      <c r="NSA4" s="298"/>
      <c r="NSB4" s="298"/>
      <c r="NSC4" s="298"/>
      <c r="NSD4" s="298"/>
      <c r="NSE4" s="298"/>
      <c r="NSF4" s="298"/>
      <c r="NSG4" s="298"/>
      <c r="NSH4" s="298"/>
      <c r="NSI4" s="298"/>
      <c r="NSJ4" s="298"/>
      <c r="NSK4" s="298"/>
      <c r="NSL4" s="298"/>
      <c r="NSM4" s="298"/>
      <c r="NSN4" s="298"/>
      <c r="NSO4" s="298"/>
      <c r="NSP4" s="298"/>
      <c r="NSQ4" s="298"/>
      <c r="NSR4" s="298"/>
      <c r="NSS4" s="298"/>
      <c r="NST4" s="298"/>
      <c r="NSU4" s="298"/>
      <c r="NSV4" s="298"/>
      <c r="NSW4" s="298"/>
      <c r="NSX4" s="298"/>
      <c r="NSY4" s="298"/>
      <c r="NSZ4" s="298"/>
      <c r="NTA4" s="298"/>
      <c r="NTB4" s="298"/>
      <c r="NTC4" s="298"/>
      <c r="NTD4" s="298"/>
      <c r="NTE4" s="298"/>
      <c r="NTF4" s="298"/>
      <c r="NTG4" s="298"/>
      <c r="NTH4" s="298"/>
      <c r="NTI4" s="298"/>
      <c r="NTJ4" s="298"/>
      <c r="NTK4" s="298"/>
      <c r="NTL4" s="298"/>
      <c r="NTM4" s="298"/>
      <c r="NTN4" s="298"/>
      <c r="NTO4" s="298"/>
      <c r="NTP4" s="298"/>
      <c r="NTQ4" s="298"/>
      <c r="NTR4" s="298"/>
      <c r="NTS4" s="298"/>
      <c r="NTT4" s="298"/>
      <c r="NTU4" s="298"/>
      <c r="NTV4" s="298"/>
      <c r="NTW4" s="298"/>
      <c r="NTX4" s="298"/>
      <c r="NTY4" s="298"/>
      <c r="NTZ4" s="298"/>
      <c r="NUA4" s="298"/>
      <c r="NUB4" s="298"/>
      <c r="NUC4" s="298"/>
      <c r="NUD4" s="298"/>
      <c r="NUE4" s="298"/>
      <c r="NUF4" s="298"/>
      <c r="NUG4" s="298"/>
      <c r="NUH4" s="298"/>
      <c r="NUI4" s="298"/>
      <c r="NUJ4" s="298"/>
      <c r="NUK4" s="298"/>
      <c r="NUL4" s="298"/>
      <c r="NUM4" s="298"/>
      <c r="NUN4" s="298"/>
      <c r="NUO4" s="298"/>
      <c r="NUP4" s="298"/>
      <c r="NUQ4" s="298"/>
      <c r="NUR4" s="298"/>
      <c r="NUS4" s="298"/>
      <c r="NUT4" s="298"/>
      <c r="NUU4" s="298"/>
      <c r="NUV4" s="298"/>
      <c r="NUW4" s="298"/>
      <c r="NUX4" s="298"/>
      <c r="NUY4" s="298"/>
      <c r="NUZ4" s="298"/>
      <c r="NVA4" s="298"/>
      <c r="NVB4" s="298"/>
      <c r="NVC4" s="298"/>
      <c r="NVD4" s="298"/>
      <c r="NVE4" s="298"/>
      <c r="NVF4" s="298"/>
      <c r="NVG4" s="298"/>
      <c r="NVH4" s="298"/>
      <c r="NVI4" s="298"/>
      <c r="NVJ4" s="298"/>
      <c r="NVK4" s="298"/>
      <c r="NVL4" s="298"/>
      <c r="NVM4" s="298"/>
      <c r="NVN4" s="298"/>
      <c r="NVO4" s="298"/>
      <c r="NVP4" s="298"/>
      <c r="NVQ4" s="298"/>
      <c r="NVR4" s="298"/>
      <c r="NVS4" s="298"/>
      <c r="NVT4" s="298"/>
      <c r="NVU4" s="298"/>
      <c r="NVV4" s="298"/>
      <c r="NVW4" s="298"/>
      <c r="NVX4" s="298"/>
      <c r="NVY4" s="298"/>
      <c r="NVZ4" s="298"/>
      <c r="NWA4" s="298"/>
      <c r="NWB4" s="298"/>
      <c r="NWC4" s="298"/>
      <c r="NWD4" s="298"/>
      <c r="NWE4" s="298"/>
      <c r="NWF4" s="298"/>
      <c r="NWG4" s="298"/>
      <c r="NWH4" s="298"/>
      <c r="NWI4" s="298"/>
      <c r="NWJ4" s="298"/>
      <c r="NWK4" s="298"/>
      <c r="NWL4" s="298"/>
      <c r="NWM4" s="298"/>
      <c r="NWN4" s="298"/>
      <c r="NWO4" s="298"/>
      <c r="NWP4" s="298"/>
      <c r="NWQ4" s="298"/>
      <c r="NWR4" s="298"/>
      <c r="NWS4" s="298"/>
      <c r="NWT4" s="298"/>
      <c r="NWU4" s="298"/>
      <c r="NWV4" s="298"/>
      <c r="NWW4" s="298"/>
      <c r="NWX4" s="298"/>
      <c r="NWY4" s="298"/>
      <c r="NWZ4" s="298"/>
      <c r="NXA4" s="298"/>
      <c r="NXB4" s="298"/>
      <c r="NXC4" s="298"/>
      <c r="NXD4" s="298"/>
      <c r="NXE4" s="298"/>
      <c r="NXF4" s="298"/>
      <c r="NXG4" s="298"/>
      <c r="NXH4" s="298"/>
      <c r="NXI4" s="298"/>
      <c r="NXJ4" s="298"/>
      <c r="NXK4" s="298"/>
      <c r="NXL4" s="298"/>
      <c r="NXM4" s="298"/>
      <c r="NXN4" s="298"/>
      <c r="NXO4" s="298"/>
      <c r="NXP4" s="298"/>
      <c r="NXQ4" s="298"/>
      <c r="NXR4" s="298"/>
      <c r="NXS4" s="298"/>
      <c r="NXT4" s="298"/>
      <c r="NXU4" s="298"/>
      <c r="NXV4" s="298"/>
      <c r="NXW4" s="298"/>
      <c r="NXX4" s="298"/>
      <c r="NXY4" s="298"/>
      <c r="NXZ4" s="298"/>
      <c r="NYA4" s="298"/>
      <c r="NYB4" s="298"/>
      <c r="NYC4" s="298"/>
      <c r="NYD4" s="298"/>
      <c r="NYE4" s="298"/>
      <c r="NYF4" s="298"/>
      <c r="NYG4" s="298"/>
      <c r="NYH4" s="298"/>
      <c r="NYI4" s="298"/>
      <c r="NYJ4" s="298"/>
      <c r="NYK4" s="298"/>
      <c r="NYL4" s="298"/>
      <c r="NYM4" s="298"/>
      <c r="NYN4" s="298"/>
      <c r="NYO4" s="298"/>
      <c r="NYP4" s="298"/>
      <c r="NYQ4" s="298"/>
      <c r="NYR4" s="298"/>
      <c r="NYS4" s="298"/>
      <c r="NYT4" s="298"/>
      <c r="NYU4" s="298"/>
      <c r="NYV4" s="298"/>
      <c r="NYW4" s="298"/>
      <c r="NYX4" s="298"/>
      <c r="NYY4" s="298"/>
      <c r="NYZ4" s="298"/>
      <c r="NZA4" s="298"/>
      <c r="NZB4" s="298"/>
      <c r="NZC4" s="298"/>
      <c r="NZD4" s="298"/>
      <c r="NZE4" s="298"/>
      <c r="NZF4" s="298"/>
      <c r="NZG4" s="298"/>
      <c r="NZH4" s="298"/>
      <c r="NZI4" s="298"/>
      <c r="NZJ4" s="298"/>
      <c r="NZK4" s="298"/>
      <c r="NZL4" s="298"/>
      <c r="NZM4" s="298"/>
      <c r="NZN4" s="298"/>
      <c r="NZO4" s="298"/>
      <c r="NZP4" s="298"/>
      <c r="NZQ4" s="298"/>
      <c r="NZR4" s="298"/>
      <c r="NZS4" s="298"/>
      <c r="NZT4" s="298"/>
      <c r="NZU4" s="298"/>
      <c r="NZV4" s="298"/>
      <c r="NZW4" s="298"/>
      <c r="NZX4" s="298"/>
      <c r="NZY4" s="298"/>
      <c r="NZZ4" s="298"/>
      <c r="OAA4" s="298"/>
      <c r="OAB4" s="298"/>
      <c r="OAC4" s="298"/>
      <c r="OAD4" s="298"/>
      <c r="OAE4" s="298"/>
      <c r="OAF4" s="298"/>
      <c r="OAG4" s="298"/>
      <c r="OAH4" s="298"/>
      <c r="OAI4" s="298"/>
      <c r="OAJ4" s="298"/>
      <c r="OAK4" s="298"/>
      <c r="OAL4" s="298"/>
      <c r="OAM4" s="298"/>
      <c r="OAN4" s="298"/>
      <c r="OAO4" s="298"/>
      <c r="OAP4" s="298"/>
      <c r="OAQ4" s="298"/>
      <c r="OAR4" s="298"/>
      <c r="OAS4" s="298"/>
      <c r="OAT4" s="298"/>
      <c r="OAU4" s="298"/>
      <c r="OAV4" s="298"/>
      <c r="OAW4" s="298"/>
      <c r="OAX4" s="298"/>
      <c r="OAY4" s="298"/>
      <c r="OAZ4" s="298"/>
      <c r="OBA4" s="298"/>
      <c r="OBB4" s="298"/>
      <c r="OBC4" s="298"/>
      <c r="OBD4" s="298"/>
      <c r="OBE4" s="298"/>
      <c r="OBF4" s="298"/>
      <c r="OBG4" s="298"/>
      <c r="OBH4" s="298"/>
      <c r="OBI4" s="298"/>
      <c r="OBJ4" s="298"/>
      <c r="OBK4" s="298"/>
      <c r="OBL4" s="298"/>
      <c r="OBM4" s="298"/>
      <c r="OBN4" s="298"/>
      <c r="OBO4" s="298"/>
      <c r="OBP4" s="298"/>
      <c r="OBQ4" s="298"/>
      <c r="OBR4" s="298"/>
      <c r="OBS4" s="298"/>
      <c r="OBT4" s="298"/>
      <c r="OBU4" s="298"/>
      <c r="OBV4" s="298"/>
      <c r="OBW4" s="298"/>
      <c r="OBX4" s="298"/>
      <c r="OBY4" s="298"/>
      <c r="OBZ4" s="298"/>
      <c r="OCA4" s="298"/>
      <c r="OCB4" s="298"/>
      <c r="OCC4" s="298"/>
      <c r="OCD4" s="298"/>
      <c r="OCE4" s="298"/>
      <c r="OCF4" s="298"/>
      <c r="OCG4" s="298"/>
      <c r="OCH4" s="298"/>
      <c r="OCI4" s="298"/>
      <c r="OCJ4" s="298"/>
      <c r="OCK4" s="298"/>
      <c r="OCL4" s="298"/>
      <c r="OCM4" s="298"/>
      <c r="OCN4" s="298"/>
      <c r="OCO4" s="298"/>
      <c r="OCP4" s="298"/>
      <c r="OCQ4" s="298"/>
      <c r="OCR4" s="298"/>
      <c r="OCS4" s="298"/>
      <c r="OCT4" s="298"/>
      <c r="OCU4" s="298"/>
      <c r="OCV4" s="298"/>
      <c r="OCW4" s="298"/>
      <c r="OCX4" s="298"/>
      <c r="OCY4" s="298"/>
      <c r="OCZ4" s="298"/>
      <c r="ODA4" s="298"/>
      <c r="ODB4" s="298"/>
      <c r="ODC4" s="298"/>
      <c r="ODD4" s="298"/>
      <c r="ODE4" s="298"/>
      <c r="ODF4" s="298"/>
      <c r="ODG4" s="298"/>
      <c r="ODH4" s="298"/>
      <c r="ODI4" s="298"/>
      <c r="ODJ4" s="298"/>
      <c r="ODK4" s="298"/>
      <c r="ODL4" s="298"/>
      <c r="ODM4" s="298"/>
      <c r="ODN4" s="298"/>
      <c r="ODO4" s="298"/>
      <c r="ODP4" s="298"/>
      <c r="ODQ4" s="298"/>
      <c r="ODR4" s="298"/>
      <c r="ODS4" s="298"/>
      <c r="ODT4" s="298"/>
      <c r="ODU4" s="298"/>
      <c r="ODV4" s="298"/>
      <c r="ODW4" s="298"/>
      <c r="ODX4" s="298"/>
      <c r="ODY4" s="298"/>
      <c r="ODZ4" s="298"/>
      <c r="OEA4" s="298"/>
      <c r="OEB4" s="298"/>
      <c r="OEC4" s="298"/>
      <c r="OED4" s="298"/>
      <c r="OEE4" s="298"/>
      <c r="OEF4" s="298"/>
      <c r="OEG4" s="298"/>
      <c r="OEH4" s="298"/>
      <c r="OEI4" s="298"/>
      <c r="OEJ4" s="298"/>
      <c r="OEK4" s="298"/>
      <c r="OEL4" s="298"/>
      <c r="OEM4" s="298"/>
      <c r="OEN4" s="298"/>
      <c r="OEO4" s="298"/>
      <c r="OEP4" s="298"/>
      <c r="OEQ4" s="298"/>
      <c r="OER4" s="298"/>
      <c r="OES4" s="298"/>
      <c r="OET4" s="298"/>
      <c r="OEU4" s="298"/>
      <c r="OEV4" s="298"/>
      <c r="OEW4" s="298"/>
      <c r="OEX4" s="298"/>
      <c r="OEY4" s="298"/>
      <c r="OEZ4" s="298"/>
      <c r="OFA4" s="298"/>
      <c r="OFB4" s="298"/>
      <c r="OFC4" s="298"/>
      <c r="OFD4" s="298"/>
      <c r="OFE4" s="298"/>
      <c r="OFF4" s="298"/>
      <c r="OFG4" s="298"/>
      <c r="OFH4" s="298"/>
      <c r="OFI4" s="298"/>
      <c r="OFJ4" s="298"/>
      <c r="OFK4" s="298"/>
      <c r="OFL4" s="298"/>
      <c r="OFM4" s="298"/>
      <c r="OFN4" s="298"/>
      <c r="OFO4" s="298"/>
      <c r="OFP4" s="298"/>
      <c r="OFQ4" s="298"/>
      <c r="OFR4" s="298"/>
      <c r="OFS4" s="298"/>
      <c r="OFT4" s="298"/>
      <c r="OFU4" s="298"/>
      <c r="OFV4" s="298"/>
      <c r="OFW4" s="298"/>
      <c r="OFX4" s="298"/>
      <c r="OFY4" s="298"/>
      <c r="OFZ4" s="298"/>
      <c r="OGA4" s="298"/>
      <c r="OGB4" s="298"/>
      <c r="OGC4" s="298"/>
      <c r="OGD4" s="298"/>
      <c r="OGE4" s="298"/>
      <c r="OGF4" s="298"/>
      <c r="OGG4" s="298"/>
      <c r="OGH4" s="298"/>
      <c r="OGI4" s="298"/>
      <c r="OGJ4" s="298"/>
      <c r="OGK4" s="298"/>
      <c r="OGL4" s="298"/>
      <c r="OGM4" s="298"/>
      <c r="OGN4" s="298"/>
      <c r="OGO4" s="298"/>
      <c r="OGP4" s="298"/>
      <c r="OGQ4" s="298"/>
      <c r="OGR4" s="298"/>
      <c r="OGS4" s="298"/>
      <c r="OGT4" s="298"/>
      <c r="OGU4" s="298"/>
      <c r="OGV4" s="298"/>
      <c r="OGW4" s="298"/>
      <c r="OGX4" s="298"/>
      <c r="OGY4" s="298"/>
      <c r="OGZ4" s="298"/>
      <c r="OHA4" s="298"/>
      <c r="OHB4" s="298"/>
      <c r="OHC4" s="298"/>
      <c r="OHD4" s="298"/>
      <c r="OHE4" s="298"/>
      <c r="OHF4" s="298"/>
      <c r="OHG4" s="298"/>
      <c r="OHH4" s="298"/>
      <c r="OHI4" s="298"/>
      <c r="OHJ4" s="298"/>
      <c r="OHK4" s="298"/>
      <c r="OHL4" s="298"/>
      <c r="OHM4" s="298"/>
      <c r="OHN4" s="298"/>
      <c r="OHO4" s="298"/>
      <c r="OHP4" s="298"/>
      <c r="OHQ4" s="298"/>
      <c r="OHR4" s="298"/>
      <c r="OHS4" s="298"/>
      <c r="OHT4" s="298"/>
      <c r="OHU4" s="298"/>
      <c r="OHV4" s="298"/>
      <c r="OHW4" s="298"/>
      <c r="OHX4" s="298"/>
      <c r="OHY4" s="298"/>
      <c r="OHZ4" s="298"/>
      <c r="OIA4" s="298"/>
      <c r="OIB4" s="298"/>
      <c r="OIC4" s="298"/>
      <c r="OID4" s="298"/>
      <c r="OIE4" s="298"/>
      <c r="OIF4" s="298"/>
      <c r="OIG4" s="298"/>
      <c r="OIH4" s="298"/>
      <c r="OII4" s="298"/>
      <c r="OIJ4" s="298"/>
      <c r="OIK4" s="298"/>
      <c r="OIL4" s="298"/>
      <c r="OIM4" s="298"/>
      <c r="OIN4" s="298"/>
      <c r="OIO4" s="298"/>
      <c r="OIP4" s="298"/>
      <c r="OIQ4" s="298"/>
      <c r="OIR4" s="298"/>
      <c r="OIS4" s="298"/>
      <c r="OIT4" s="298"/>
      <c r="OIU4" s="298"/>
      <c r="OIV4" s="298"/>
      <c r="OIW4" s="298"/>
      <c r="OIX4" s="298"/>
      <c r="OIY4" s="298"/>
      <c r="OIZ4" s="298"/>
      <c r="OJA4" s="298"/>
      <c r="OJB4" s="298"/>
      <c r="OJC4" s="298"/>
      <c r="OJD4" s="298"/>
      <c r="OJE4" s="298"/>
      <c r="OJF4" s="298"/>
      <c r="OJG4" s="298"/>
      <c r="OJH4" s="298"/>
      <c r="OJI4" s="298"/>
      <c r="OJJ4" s="298"/>
      <c r="OJK4" s="298"/>
      <c r="OJL4" s="298"/>
      <c r="OJM4" s="298"/>
      <c r="OJN4" s="298"/>
      <c r="OJO4" s="298"/>
      <c r="OJP4" s="298"/>
      <c r="OJQ4" s="298"/>
      <c r="OJR4" s="298"/>
      <c r="OJS4" s="298"/>
      <c r="OJT4" s="298"/>
      <c r="OJU4" s="298"/>
      <c r="OJV4" s="298"/>
      <c r="OJW4" s="298"/>
      <c r="OJX4" s="298"/>
      <c r="OJY4" s="298"/>
      <c r="OJZ4" s="298"/>
      <c r="OKA4" s="298"/>
      <c r="OKB4" s="298"/>
      <c r="OKC4" s="298"/>
      <c r="OKD4" s="298"/>
      <c r="OKE4" s="298"/>
      <c r="OKF4" s="298"/>
      <c r="OKG4" s="298"/>
      <c r="OKH4" s="298"/>
      <c r="OKI4" s="298"/>
      <c r="OKJ4" s="298"/>
      <c r="OKK4" s="298"/>
      <c r="OKL4" s="298"/>
      <c r="OKM4" s="298"/>
      <c r="OKN4" s="298"/>
      <c r="OKO4" s="298"/>
      <c r="OKP4" s="298"/>
      <c r="OKQ4" s="298"/>
      <c r="OKR4" s="298"/>
      <c r="OKS4" s="298"/>
      <c r="OKT4" s="298"/>
      <c r="OKU4" s="298"/>
      <c r="OKV4" s="298"/>
      <c r="OKW4" s="298"/>
      <c r="OKX4" s="298"/>
      <c r="OKY4" s="298"/>
      <c r="OKZ4" s="298"/>
      <c r="OLA4" s="298"/>
      <c r="OLB4" s="298"/>
      <c r="OLC4" s="298"/>
      <c r="OLD4" s="298"/>
      <c r="OLE4" s="298"/>
      <c r="OLF4" s="298"/>
      <c r="OLG4" s="298"/>
      <c r="OLH4" s="298"/>
      <c r="OLI4" s="298"/>
      <c r="OLJ4" s="298"/>
      <c r="OLK4" s="298"/>
      <c r="OLL4" s="298"/>
      <c r="OLM4" s="298"/>
      <c r="OLN4" s="298"/>
      <c r="OLO4" s="298"/>
      <c r="OLP4" s="298"/>
      <c r="OLQ4" s="298"/>
      <c r="OLR4" s="298"/>
      <c r="OLS4" s="298"/>
      <c r="OLT4" s="298"/>
      <c r="OLU4" s="298"/>
      <c r="OLV4" s="298"/>
      <c r="OLW4" s="298"/>
      <c r="OLX4" s="298"/>
      <c r="OLY4" s="298"/>
      <c r="OLZ4" s="298"/>
      <c r="OMA4" s="298"/>
      <c r="OMB4" s="298"/>
      <c r="OMC4" s="298"/>
      <c r="OMD4" s="298"/>
      <c r="OME4" s="298"/>
      <c r="OMF4" s="298"/>
      <c r="OMG4" s="298"/>
      <c r="OMH4" s="298"/>
      <c r="OMI4" s="298"/>
      <c r="OMJ4" s="298"/>
      <c r="OMK4" s="298"/>
      <c r="OML4" s="298"/>
      <c r="OMM4" s="298"/>
      <c r="OMN4" s="298"/>
      <c r="OMO4" s="298"/>
      <c r="OMP4" s="298"/>
      <c r="OMQ4" s="298"/>
      <c r="OMR4" s="298"/>
      <c r="OMS4" s="298"/>
      <c r="OMT4" s="298"/>
      <c r="OMU4" s="298"/>
      <c r="OMV4" s="298"/>
      <c r="OMW4" s="298"/>
      <c r="OMX4" s="298"/>
      <c r="OMY4" s="298"/>
      <c r="OMZ4" s="298"/>
      <c r="ONA4" s="298"/>
      <c r="ONB4" s="298"/>
      <c r="ONC4" s="298"/>
      <c r="OND4" s="298"/>
      <c r="ONE4" s="298"/>
      <c r="ONF4" s="298"/>
      <c r="ONG4" s="298"/>
      <c r="ONH4" s="298"/>
      <c r="ONI4" s="298"/>
      <c r="ONJ4" s="298"/>
      <c r="ONK4" s="298"/>
      <c r="ONL4" s="298"/>
      <c r="ONM4" s="298"/>
      <c r="ONN4" s="298"/>
      <c r="ONO4" s="298"/>
      <c r="ONP4" s="298"/>
      <c r="ONQ4" s="298"/>
      <c r="ONR4" s="298"/>
      <c r="ONS4" s="298"/>
      <c r="ONT4" s="298"/>
      <c r="ONU4" s="298"/>
      <c r="ONV4" s="298"/>
      <c r="ONW4" s="298"/>
      <c r="ONX4" s="298"/>
      <c r="ONY4" s="298"/>
      <c r="ONZ4" s="298"/>
      <c r="OOA4" s="298"/>
      <c r="OOB4" s="298"/>
      <c r="OOC4" s="298"/>
      <c r="OOD4" s="298"/>
      <c r="OOE4" s="298"/>
      <c r="OOF4" s="298"/>
      <c r="OOG4" s="298"/>
      <c r="OOH4" s="298"/>
      <c r="OOI4" s="298"/>
      <c r="OOJ4" s="298"/>
      <c r="OOK4" s="298"/>
      <c r="OOL4" s="298"/>
      <c r="OOM4" s="298"/>
      <c r="OON4" s="298"/>
      <c r="OOO4" s="298"/>
      <c r="OOP4" s="298"/>
      <c r="OOQ4" s="298"/>
      <c r="OOR4" s="298"/>
      <c r="OOS4" s="298"/>
      <c r="OOT4" s="298"/>
      <c r="OOU4" s="298"/>
      <c r="OOV4" s="298"/>
      <c r="OOW4" s="298"/>
      <c r="OOX4" s="298"/>
      <c r="OOY4" s="298"/>
      <c r="OOZ4" s="298"/>
      <c r="OPA4" s="298"/>
      <c r="OPB4" s="298"/>
      <c r="OPC4" s="298"/>
      <c r="OPD4" s="298"/>
      <c r="OPE4" s="298"/>
      <c r="OPF4" s="298"/>
      <c r="OPG4" s="298"/>
      <c r="OPH4" s="298"/>
      <c r="OPI4" s="298"/>
      <c r="OPJ4" s="298"/>
      <c r="OPK4" s="298"/>
      <c r="OPL4" s="298"/>
      <c r="OPM4" s="298"/>
      <c r="OPN4" s="298"/>
      <c r="OPO4" s="298"/>
      <c r="OPP4" s="298"/>
      <c r="OPQ4" s="298"/>
      <c r="OPR4" s="298"/>
      <c r="OPS4" s="298"/>
      <c r="OPT4" s="298"/>
      <c r="OPU4" s="298"/>
      <c r="OPV4" s="298"/>
      <c r="OPW4" s="298"/>
      <c r="OPX4" s="298"/>
      <c r="OPY4" s="298"/>
      <c r="OPZ4" s="298"/>
      <c r="OQA4" s="298"/>
      <c r="OQB4" s="298"/>
      <c r="OQC4" s="298"/>
      <c r="OQD4" s="298"/>
      <c r="OQE4" s="298"/>
      <c r="OQF4" s="298"/>
      <c r="OQG4" s="298"/>
      <c r="OQH4" s="298"/>
      <c r="OQI4" s="298"/>
      <c r="OQJ4" s="298"/>
      <c r="OQK4" s="298"/>
      <c r="OQL4" s="298"/>
      <c r="OQM4" s="298"/>
      <c r="OQN4" s="298"/>
      <c r="OQO4" s="298"/>
      <c r="OQP4" s="298"/>
      <c r="OQQ4" s="298"/>
      <c r="OQR4" s="298"/>
      <c r="OQS4" s="298"/>
      <c r="OQT4" s="298"/>
      <c r="OQU4" s="298"/>
      <c r="OQV4" s="298"/>
      <c r="OQW4" s="298"/>
      <c r="OQX4" s="298"/>
      <c r="OQY4" s="298"/>
      <c r="OQZ4" s="298"/>
      <c r="ORA4" s="298"/>
      <c r="ORB4" s="298"/>
      <c r="ORC4" s="298"/>
      <c r="ORD4" s="298"/>
      <c r="ORE4" s="298"/>
      <c r="ORF4" s="298"/>
      <c r="ORG4" s="298"/>
      <c r="ORH4" s="298"/>
      <c r="ORI4" s="298"/>
      <c r="ORJ4" s="298"/>
      <c r="ORK4" s="298"/>
      <c r="ORL4" s="298"/>
      <c r="ORM4" s="298"/>
      <c r="ORN4" s="298"/>
      <c r="ORO4" s="298"/>
      <c r="ORP4" s="298"/>
      <c r="ORQ4" s="298"/>
      <c r="ORR4" s="298"/>
      <c r="ORS4" s="298"/>
      <c r="ORT4" s="298"/>
      <c r="ORU4" s="298"/>
      <c r="ORV4" s="298"/>
      <c r="ORW4" s="298"/>
      <c r="ORX4" s="298"/>
      <c r="ORY4" s="298"/>
      <c r="ORZ4" s="298"/>
      <c r="OSA4" s="298"/>
      <c r="OSB4" s="298"/>
      <c r="OSC4" s="298"/>
      <c r="OSD4" s="298"/>
      <c r="OSE4" s="298"/>
      <c r="OSF4" s="298"/>
      <c r="OSG4" s="298"/>
      <c r="OSH4" s="298"/>
      <c r="OSI4" s="298"/>
      <c r="OSJ4" s="298"/>
      <c r="OSK4" s="298"/>
      <c r="OSL4" s="298"/>
      <c r="OSM4" s="298"/>
      <c r="OSN4" s="298"/>
      <c r="OSO4" s="298"/>
      <c r="OSP4" s="298"/>
      <c r="OSQ4" s="298"/>
      <c r="OSR4" s="298"/>
      <c r="OSS4" s="298"/>
      <c r="OST4" s="298"/>
      <c r="OSU4" s="298"/>
      <c r="OSV4" s="298"/>
      <c r="OSW4" s="298"/>
      <c r="OSX4" s="298"/>
      <c r="OSY4" s="298"/>
      <c r="OSZ4" s="298"/>
      <c r="OTA4" s="298"/>
      <c r="OTB4" s="298"/>
      <c r="OTC4" s="298"/>
      <c r="OTD4" s="298"/>
      <c r="OTE4" s="298"/>
      <c r="OTF4" s="298"/>
      <c r="OTG4" s="298"/>
      <c r="OTH4" s="298"/>
      <c r="OTI4" s="298"/>
      <c r="OTJ4" s="298"/>
      <c r="OTK4" s="298"/>
      <c r="OTL4" s="298"/>
      <c r="OTM4" s="298"/>
      <c r="OTN4" s="298"/>
      <c r="OTO4" s="298"/>
      <c r="OTP4" s="298"/>
      <c r="OTQ4" s="298"/>
      <c r="OTR4" s="298"/>
      <c r="OTS4" s="298"/>
      <c r="OTT4" s="298"/>
      <c r="OTU4" s="298"/>
      <c r="OTV4" s="298"/>
      <c r="OTW4" s="298"/>
      <c r="OTX4" s="298"/>
      <c r="OTY4" s="298"/>
      <c r="OTZ4" s="298"/>
      <c r="OUA4" s="298"/>
      <c r="OUB4" s="298"/>
      <c r="OUC4" s="298"/>
      <c r="OUD4" s="298"/>
      <c r="OUE4" s="298"/>
      <c r="OUF4" s="298"/>
      <c r="OUG4" s="298"/>
      <c r="OUH4" s="298"/>
      <c r="OUI4" s="298"/>
      <c r="OUJ4" s="298"/>
      <c r="OUK4" s="298"/>
      <c r="OUL4" s="298"/>
      <c r="OUM4" s="298"/>
      <c r="OUN4" s="298"/>
      <c r="OUO4" s="298"/>
      <c r="OUP4" s="298"/>
      <c r="OUQ4" s="298"/>
      <c r="OUR4" s="298"/>
      <c r="OUS4" s="298"/>
      <c r="OUT4" s="298"/>
      <c r="OUU4" s="298"/>
      <c r="OUV4" s="298"/>
      <c r="OUW4" s="298"/>
      <c r="OUX4" s="298"/>
      <c r="OUY4" s="298"/>
      <c r="OUZ4" s="298"/>
      <c r="OVA4" s="298"/>
      <c r="OVB4" s="298"/>
      <c r="OVC4" s="298"/>
      <c r="OVD4" s="298"/>
      <c r="OVE4" s="298"/>
      <c r="OVF4" s="298"/>
      <c r="OVG4" s="298"/>
      <c r="OVH4" s="298"/>
      <c r="OVI4" s="298"/>
      <c r="OVJ4" s="298"/>
      <c r="OVK4" s="298"/>
      <c r="OVL4" s="298"/>
      <c r="OVM4" s="298"/>
      <c r="OVN4" s="298"/>
      <c r="OVO4" s="298"/>
      <c r="OVP4" s="298"/>
      <c r="OVQ4" s="298"/>
      <c r="OVR4" s="298"/>
      <c r="OVS4" s="298"/>
      <c r="OVT4" s="298"/>
      <c r="OVU4" s="298"/>
      <c r="OVV4" s="298"/>
      <c r="OVW4" s="298"/>
      <c r="OVX4" s="298"/>
      <c r="OVY4" s="298"/>
      <c r="OVZ4" s="298"/>
      <c r="OWA4" s="298"/>
      <c r="OWB4" s="298"/>
      <c r="OWC4" s="298"/>
      <c r="OWD4" s="298"/>
      <c r="OWE4" s="298"/>
      <c r="OWF4" s="298"/>
      <c r="OWG4" s="298"/>
      <c r="OWH4" s="298"/>
      <c r="OWI4" s="298"/>
      <c r="OWJ4" s="298"/>
      <c r="OWK4" s="298"/>
      <c r="OWL4" s="298"/>
      <c r="OWM4" s="298"/>
      <c r="OWN4" s="298"/>
      <c r="OWO4" s="298"/>
      <c r="OWP4" s="298"/>
      <c r="OWQ4" s="298"/>
      <c r="OWR4" s="298"/>
      <c r="OWS4" s="298"/>
      <c r="OWT4" s="298"/>
      <c r="OWU4" s="298"/>
      <c r="OWV4" s="298"/>
      <c r="OWW4" s="298"/>
      <c r="OWX4" s="298"/>
      <c r="OWY4" s="298"/>
      <c r="OWZ4" s="298"/>
      <c r="OXA4" s="298"/>
      <c r="OXB4" s="298"/>
      <c r="OXC4" s="298"/>
      <c r="OXD4" s="298"/>
      <c r="OXE4" s="298"/>
      <c r="OXF4" s="298"/>
      <c r="OXG4" s="298"/>
      <c r="OXH4" s="298"/>
      <c r="OXI4" s="298"/>
      <c r="OXJ4" s="298"/>
      <c r="OXK4" s="298"/>
      <c r="OXL4" s="298"/>
      <c r="OXM4" s="298"/>
      <c r="OXN4" s="298"/>
      <c r="OXO4" s="298"/>
      <c r="OXP4" s="298"/>
      <c r="OXQ4" s="298"/>
      <c r="OXR4" s="298"/>
      <c r="OXS4" s="298"/>
      <c r="OXT4" s="298"/>
      <c r="OXU4" s="298"/>
      <c r="OXV4" s="298"/>
      <c r="OXW4" s="298"/>
      <c r="OXX4" s="298"/>
      <c r="OXY4" s="298"/>
      <c r="OXZ4" s="298"/>
      <c r="OYA4" s="298"/>
      <c r="OYB4" s="298"/>
      <c r="OYC4" s="298"/>
      <c r="OYD4" s="298"/>
      <c r="OYE4" s="298"/>
      <c r="OYF4" s="298"/>
      <c r="OYG4" s="298"/>
      <c r="OYH4" s="298"/>
      <c r="OYI4" s="298"/>
      <c r="OYJ4" s="298"/>
      <c r="OYK4" s="298"/>
      <c r="OYL4" s="298"/>
      <c r="OYM4" s="298"/>
      <c r="OYN4" s="298"/>
      <c r="OYO4" s="298"/>
      <c r="OYP4" s="298"/>
      <c r="OYQ4" s="298"/>
      <c r="OYR4" s="298"/>
      <c r="OYS4" s="298"/>
      <c r="OYT4" s="298"/>
      <c r="OYU4" s="298"/>
      <c r="OYV4" s="298"/>
      <c r="OYW4" s="298"/>
      <c r="OYX4" s="298"/>
      <c r="OYY4" s="298"/>
      <c r="OYZ4" s="298"/>
      <c r="OZA4" s="298"/>
      <c r="OZB4" s="298"/>
      <c r="OZC4" s="298"/>
      <c r="OZD4" s="298"/>
      <c r="OZE4" s="298"/>
      <c r="OZF4" s="298"/>
      <c r="OZG4" s="298"/>
      <c r="OZH4" s="298"/>
      <c r="OZI4" s="298"/>
      <c r="OZJ4" s="298"/>
      <c r="OZK4" s="298"/>
      <c r="OZL4" s="298"/>
      <c r="OZM4" s="298"/>
      <c r="OZN4" s="298"/>
      <c r="OZO4" s="298"/>
      <c r="OZP4" s="298"/>
      <c r="OZQ4" s="298"/>
      <c r="OZR4" s="298"/>
      <c r="OZS4" s="298"/>
      <c r="OZT4" s="298"/>
      <c r="OZU4" s="298"/>
      <c r="OZV4" s="298"/>
      <c r="OZW4" s="298"/>
      <c r="OZX4" s="298"/>
      <c r="OZY4" s="298"/>
      <c r="OZZ4" s="298"/>
      <c r="PAA4" s="298"/>
      <c r="PAB4" s="298"/>
      <c r="PAC4" s="298"/>
      <c r="PAD4" s="298"/>
      <c r="PAE4" s="298"/>
      <c r="PAF4" s="298"/>
      <c r="PAG4" s="298"/>
      <c r="PAH4" s="298"/>
      <c r="PAI4" s="298"/>
      <c r="PAJ4" s="298"/>
      <c r="PAK4" s="298"/>
      <c r="PAL4" s="298"/>
      <c r="PAM4" s="298"/>
      <c r="PAN4" s="298"/>
      <c r="PAO4" s="298"/>
      <c r="PAP4" s="298"/>
      <c r="PAQ4" s="298"/>
      <c r="PAR4" s="298"/>
      <c r="PAS4" s="298"/>
      <c r="PAT4" s="298"/>
      <c r="PAU4" s="298"/>
      <c r="PAV4" s="298"/>
      <c r="PAW4" s="298"/>
      <c r="PAX4" s="298"/>
      <c r="PAY4" s="298"/>
      <c r="PAZ4" s="298"/>
      <c r="PBA4" s="298"/>
      <c r="PBB4" s="298"/>
      <c r="PBC4" s="298"/>
      <c r="PBD4" s="298"/>
      <c r="PBE4" s="298"/>
      <c r="PBF4" s="298"/>
      <c r="PBG4" s="298"/>
      <c r="PBH4" s="298"/>
      <c r="PBI4" s="298"/>
      <c r="PBJ4" s="298"/>
      <c r="PBK4" s="298"/>
      <c r="PBL4" s="298"/>
      <c r="PBM4" s="298"/>
      <c r="PBN4" s="298"/>
      <c r="PBO4" s="298"/>
      <c r="PBP4" s="298"/>
      <c r="PBQ4" s="298"/>
      <c r="PBR4" s="298"/>
      <c r="PBS4" s="298"/>
      <c r="PBT4" s="298"/>
      <c r="PBU4" s="298"/>
      <c r="PBV4" s="298"/>
      <c r="PBW4" s="298"/>
      <c r="PBX4" s="298"/>
      <c r="PBY4" s="298"/>
      <c r="PBZ4" s="298"/>
      <c r="PCA4" s="298"/>
      <c r="PCB4" s="298"/>
      <c r="PCC4" s="298"/>
      <c r="PCD4" s="298"/>
      <c r="PCE4" s="298"/>
      <c r="PCF4" s="298"/>
      <c r="PCG4" s="298"/>
      <c r="PCH4" s="298"/>
      <c r="PCI4" s="298"/>
      <c r="PCJ4" s="298"/>
      <c r="PCK4" s="298"/>
      <c r="PCL4" s="298"/>
      <c r="PCM4" s="298"/>
      <c r="PCN4" s="298"/>
      <c r="PCO4" s="298"/>
      <c r="PCP4" s="298"/>
      <c r="PCQ4" s="298"/>
      <c r="PCR4" s="298"/>
      <c r="PCS4" s="298"/>
      <c r="PCT4" s="298"/>
      <c r="PCU4" s="298"/>
      <c r="PCV4" s="298"/>
      <c r="PCW4" s="298"/>
      <c r="PCX4" s="298"/>
      <c r="PCY4" s="298"/>
      <c r="PCZ4" s="298"/>
      <c r="PDA4" s="298"/>
      <c r="PDB4" s="298"/>
      <c r="PDC4" s="298"/>
      <c r="PDD4" s="298"/>
      <c r="PDE4" s="298"/>
      <c r="PDF4" s="298"/>
      <c r="PDG4" s="298"/>
      <c r="PDH4" s="298"/>
      <c r="PDI4" s="298"/>
      <c r="PDJ4" s="298"/>
      <c r="PDK4" s="298"/>
      <c r="PDL4" s="298"/>
      <c r="PDM4" s="298"/>
      <c r="PDN4" s="298"/>
      <c r="PDO4" s="298"/>
      <c r="PDP4" s="298"/>
      <c r="PDQ4" s="298"/>
      <c r="PDR4" s="298"/>
      <c r="PDS4" s="298"/>
      <c r="PDT4" s="298"/>
      <c r="PDU4" s="298"/>
      <c r="PDV4" s="298"/>
      <c r="PDW4" s="298"/>
      <c r="PDX4" s="298"/>
      <c r="PDY4" s="298"/>
      <c r="PDZ4" s="298"/>
      <c r="PEA4" s="298"/>
      <c r="PEB4" s="298"/>
      <c r="PEC4" s="298"/>
      <c r="PED4" s="298"/>
      <c r="PEE4" s="298"/>
      <c r="PEF4" s="298"/>
      <c r="PEG4" s="298"/>
      <c r="PEH4" s="298"/>
      <c r="PEI4" s="298"/>
      <c r="PEJ4" s="298"/>
      <c r="PEK4" s="298"/>
      <c r="PEL4" s="298"/>
      <c r="PEM4" s="298"/>
      <c r="PEN4" s="298"/>
      <c r="PEO4" s="298"/>
      <c r="PEP4" s="298"/>
      <c r="PEQ4" s="298"/>
      <c r="PER4" s="298"/>
      <c r="PES4" s="298"/>
      <c r="PET4" s="298"/>
      <c r="PEU4" s="298"/>
      <c r="PEV4" s="298"/>
      <c r="PEW4" s="298"/>
      <c r="PEX4" s="298"/>
      <c r="PEY4" s="298"/>
      <c r="PEZ4" s="298"/>
      <c r="PFA4" s="298"/>
      <c r="PFB4" s="298"/>
      <c r="PFC4" s="298"/>
      <c r="PFD4" s="298"/>
      <c r="PFE4" s="298"/>
      <c r="PFF4" s="298"/>
      <c r="PFG4" s="298"/>
      <c r="PFH4" s="298"/>
      <c r="PFI4" s="298"/>
      <c r="PFJ4" s="298"/>
      <c r="PFK4" s="298"/>
      <c r="PFL4" s="298"/>
      <c r="PFM4" s="298"/>
      <c r="PFN4" s="298"/>
      <c r="PFO4" s="298"/>
      <c r="PFP4" s="298"/>
      <c r="PFQ4" s="298"/>
      <c r="PFR4" s="298"/>
      <c r="PFS4" s="298"/>
      <c r="PFT4" s="298"/>
      <c r="PFU4" s="298"/>
      <c r="PFV4" s="298"/>
      <c r="PFW4" s="298"/>
      <c r="PFX4" s="298"/>
      <c r="PFY4" s="298"/>
      <c r="PFZ4" s="298"/>
      <c r="PGA4" s="298"/>
      <c r="PGB4" s="298"/>
      <c r="PGC4" s="298"/>
      <c r="PGD4" s="298"/>
      <c r="PGE4" s="298"/>
      <c r="PGF4" s="298"/>
      <c r="PGG4" s="298"/>
      <c r="PGH4" s="298"/>
      <c r="PGI4" s="298"/>
      <c r="PGJ4" s="298"/>
      <c r="PGK4" s="298"/>
      <c r="PGL4" s="298"/>
      <c r="PGM4" s="298"/>
      <c r="PGN4" s="298"/>
      <c r="PGO4" s="298"/>
      <c r="PGP4" s="298"/>
      <c r="PGQ4" s="298"/>
      <c r="PGR4" s="298"/>
      <c r="PGS4" s="298"/>
      <c r="PGT4" s="298"/>
      <c r="PGU4" s="298"/>
      <c r="PGV4" s="298"/>
      <c r="PGW4" s="298"/>
      <c r="PGX4" s="298"/>
      <c r="PGY4" s="298"/>
      <c r="PGZ4" s="298"/>
      <c r="PHA4" s="298"/>
      <c r="PHB4" s="298"/>
      <c r="PHC4" s="298"/>
      <c r="PHD4" s="298"/>
      <c r="PHE4" s="298"/>
      <c r="PHF4" s="298"/>
      <c r="PHG4" s="298"/>
      <c r="PHH4" s="298"/>
      <c r="PHI4" s="298"/>
      <c r="PHJ4" s="298"/>
      <c r="PHK4" s="298"/>
      <c r="PHL4" s="298"/>
      <c r="PHM4" s="298"/>
      <c r="PHN4" s="298"/>
      <c r="PHO4" s="298"/>
      <c r="PHP4" s="298"/>
      <c r="PHQ4" s="298"/>
      <c r="PHR4" s="298"/>
      <c r="PHS4" s="298"/>
      <c r="PHT4" s="298"/>
      <c r="PHU4" s="298"/>
      <c r="PHV4" s="298"/>
      <c r="PHW4" s="298"/>
      <c r="PHX4" s="298"/>
      <c r="PHY4" s="298"/>
      <c r="PHZ4" s="298"/>
      <c r="PIA4" s="298"/>
      <c r="PIB4" s="298"/>
      <c r="PIC4" s="298"/>
      <c r="PID4" s="298"/>
      <c r="PIE4" s="298"/>
      <c r="PIF4" s="298"/>
      <c r="PIG4" s="298"/>
      <c r="PIH4" s="298"/>
      <c r="PII4" s="298"/>
      <c r="PIJ4" s="298"/>
      <c r="PIK4" s="298"/>
      <c r="PIL4" s="298"/>
      <c r="PIM4" s="298"/>
      <c r="PIN4" s="298"/>
      <c r="PIO4" s="298"/>
      <c r="PIP4" s="298"/>
      <c r="PIQ4" s="298"/>
      <c r="PIR4" s="298"/>
      <c r="PIS4" s="298"/>
      <c r="PIT4" s="298"/>
      <c r="PIU4" s="298"/>
      <c r="PIV4" s="298"/>
      <c r="PIW4" s="298"/>
      <c r="PIX4" s="298"/>
      <c r="PIY4" s="298"/>
      <c r="PIZ4" s="298"/>
      <c r="PJA4" s="298"/>
      <c r="PJB4" s="298"/>
      <c r="PJC4" s="298"/>
      <c r="PJD4" s="298"/>
      <c r="PJE4" s="298"/>
      <c r="PJF4" s="298"/>
      <c r="PJG4" s="298"/>
      <c r="PJH4" s="298"/>
      <c r="PJI4" s="298"/>
      <c r="PJJ4" s="298"/>
      <c r="PJK4" s="298"/>
      <c r="PJL4" s="298"/>
      <c r="PJM4" s="298"/>
      <c r="PJN4" s="298"/>
      <c r="PJO4" s="298"/>
      <c r="PJP4" s="298"/>
      <c r="PJQ4" s="298"/>
      <c r="PJR4" s="298"/>
      <c r="PJS4" s="298"/>
      <c r="PJT4" s="298"/>
      <c r="PJU4" s="298"/>
      <c r="PJV4" s="298"/>
      <c r="PJW4" s="298"/>
      <c r="PJX4" s="298"/>
      <c r="PJY4" s="298"/>
      <c r="PJZ4" s="298"/>
      <c r="PKA4" s="298"/>
      <c r="PKB4" s="298"/>
      <c r="PKC4" s="298"/>
      <c r="PKD4" s="298"/>
      <c r="PKE4" s="298"/>
      <c r="PKF4" s="298"/>
      <c r="PKG4" s="298"/>
      <c r="PKH4" s="298"/>
      <c r="PKI4" s="298"/>
      <c r="PKJ4" s="298"/>
      <c r="PKK4" s="298"/>
      <c r="PKL4" s="298"/>
      <c r="PKM4" s="298"/>
      <c r="PKN4" s="298"/>
      <c r="PKO4" s="298"/>
      <c r="PKP4" s="298"/>
      <c r="PKQ4" s="298"/>
      <c r="PKR4" s="298"/>
      <c r="PKS4" s="298"/>
      <c r="PKT4" s="298"/>
      <c r="PKU4" s="298"/>
      <c r="PKV4" s="298"/>
      <c r="PKW4" s="298"/>
      <c r="PKX4" s="298"/>
      <c r="PKY4" s="298"/>
      <c r="PKZ4" s="298"/>
      <c r="PLA4" s="298"/>
      <c r="PLB4" s="298"/>
      <c r="PLC4" s="298"/>
      <c r="PLD4" s="298"/>
      <c r="PLE4" s="298"/>
      <c r="PLF4" s="298"/>
      <c r="PLG4" s="298"/>
      <c r="PLH4" s="298"/>
      <c r="PLI4" s="298"/>
      <c r="PLJ4" s="298"/>
      <c r="PLK4" s="298"/>
      <c r="PLL4" s="298"/>
      <c r="PLM4" s="298"/>
      <c r="PLN4" s="298"/>
      <c r="PLO4" s="298"/>
      <c r="PLP4" s="298"/>
      <c r="PLQ4" s="298"/>
      <c r="PLR4" s="298"/>
      <c r="PLS4" s="298"/>
      <c r="PLT4" s="298"/>
      <c r="PLU4" s="298"/>
      <c r="PLV4" s="298"/>
      <c r="PLW4" s="298"/>
      <c r="PLX4" s="298"/>
      <c r="PLY4" s="298"/>
      <c r="PLZ4" s="298"/>
      <c r="PMA4" s="298"/>
      <c r="PMB4" s="298"/>
      <c r="PMC4" s="298"/>
      <c r="PMD4" s="298"/>
      <c r="PME4" s="298"/>
      <c r="PMF4" s="298"/>
      <c r="PMG4" s="298"/>
      <c r="PMH4" s="298"/>
      <c r="PMI4" s="298"/>
      <c r="PMJ4" s="298"/>
      <c r="PMK4" s="298"/>
      <c r="PML4" s="298"/>
      <c r="PMM4" s="298"/>
      <c r="PMN4" s="298"/>
      <c r="PMO4" s="298"/>
      <c r="PMP4" s="298"/>
      <c r="PMQ4" s="298"/>
      <c r="PMR4" s="298"/>
      <c r="PMS4" s="298"/>
      <c r="PMT4" s="298"/>
      <c r="PMU4" s="298"/>
      <c r="PMV4" s="298"/>
      <c r="PMW4" s="298"/>
      <c r="PMX4" s="298"/>
      <c r="PMY4" s="298"/>
      <c r="PMZ4" s="298"/>
      <c r="PNA4" s="298"/>
      <c r="PNB4" s="298"/>
      <c r="PNC4" s="298"/>
      <c r="PND4" s="298"/>
      <c r="PNE4" s="298"/>
      <c r="PNF4" s="298"/>
      <c r="PNG4" s="298"/>
      <c r="PNH4" s="298"/>
      <c r="PNI4" s="298"/>
      <c r="PNJ4" s="298"/>
      <c r="PNK4" s="298"/>
      <c r="PNL4" s="298"/>
      <c r="PNM4" s="298"/>
      <c r="PNN4" s="298"/>
      <c r="PNO4" s="298"/>
      <c r="PNP4" s="298"/>
      <c r="PNQ4" s="298"/>
      <c r="PNR4" s="298"/>
      <c r="PNS4" s="298"/>
      <c r="PNT4" s="298"/>
      <c r="PNU4" s="298"/>
      <c r="PNV4" s="298"/>
      <c r="PNW4" s="298"/>
      <c r="PNX4" s="298"/>
      <c r="PNY4" s="298"/>
      <c r="PNZ4" s="298"/>
      <c r="POA4" s="298"/>
      <c r="POB4" s="298"/>
      <c r="POC4" s="298"/>
      <c r="POD4" s="298"/>
      <c r="POE4" s="298"/>
      <c r="POF4" s="298"/>
      <c r="POG4" s="298"/>
      <c r="POH4" s="298"/>
      <c r="POI4" s="298"/>
      <c r="POJ4" s="298"/>
      <c r="POK4" s="298"/>
      <c r="POL4" s="298"/>
      <c r="POM4" s="298"/>
      <c r="PON4" s="298"/>
      <c r="POO4" s="298"/>
      <c r="POP4" s="298"/>
      <c r="POQ4" s="298"/>
      <c r="POR4" s="298"/>
      <c r="POS4" s="298"/>
      <c r="POT4" s="298"/>
      <c r="POU4" s="298"/>
      <c r="POV4" s="298"/>
      <c r="POW4" s="298"/>
      <c r="POX4" s="298"/>
      <c r="POY4" s="298"/>
      <c r="POZ4" s="298"/>
      <c r="PPA4" s="298"/>
      <c r="PPB4" s="298"/>
      <c r="PPC4" s="298"/>
      <c r="PPD4" s="298"/>
      <c r="PPE4" s="298"/>
      <c r="PPF4" s="298"/>
      <c r="PPG4" s="298"/>
      <c r="PPH4" s="298"/>
      <c r="PPI4" s="298"/>
      <c r="PPJ4" s="298"/>
      <c r="PPK4" s="298"/>
      <c r="PPL4" s="298"/>
      <c r="PPM4" s="298"/>
      <c r="PPN4" s="298"/>
      <c r="PPO4" s="298"/>
      <c r="PPP4" s="298"/>
      <c r="PPQ4" s="298"/>
      <c r="PPR4" s="298"/>
      <c r="PPS4" s="298"/>
      <c r="PPT4" s="298"/>
      <c r="PPU4" s="298"/>
      <c r="PPV4" s="298"/>
      <c r="PPW4" s="298"/>
      <c r="PPX4" s="298"/>
      <c r="PPY4" s="298"/>
      <c r="PPZ4" s="298"/>
      <c r="PQA4" s="298"/>
      <c r="PQB4" s="298"/>
      <c r="PQC4" s="298"/>
      <c r="PQD4" s="298"/>
      <c r="PQE4" s="298"/>
      <c r="PQF4" s="298"/>
      <c r="PQG4" s="298"/>
      <c r="PQH4" s="298"/>
      <c r="PQI4" s="298"/>
      <c r="PQJ4" s="298"/>
      <c r="PQK4" s="298"/>
      <c r="PQL4" s="298"/>
      <c r="PQM4" s="298"/>
      <c r="PQN4" s="298"/>
      <c r="PQO4" s="298"/>
      <c r="PQP4" s="298"/>
      <c r="PQQ4" s="298"/>
      <c r="PQR4" s="298"/>
      <c r="PQS4" s="298"/>
      <c r="PQT4" s="298"/>
      <c r="PQU4" s="298"/>
      <c r="PQV4" s="298"/>
      <c r="PQW4" s="298"/>
      <c r="PQX4" s="298"/>
      <c r="PQY4" s="298"/>
      <c r="PQZ4" s="298"/>
      <c r="PRA4" s="298"/>
      <c r="PRB4" s="298"/>
      <c r="PRC4" s="298"/>
      <c r="PRD4" s="298"/>
      <c r="PRE4" s="298"/>
      <c r="PRF4" s="298"/>
      <c r="PRG4" s="298"/>
      <c r="PRH4" s="298"/>
      <c r="PRI4" s="298"/>
      <c r="PRJ4" s="298"/>
      <c r="PRK4" s="298"/>
      <c r="PRL4" s="298"/>
      <c r="PRM4" s="298"/>
      <c r="PRN4" s="298"/>
      <c r="PRO4" s="298"/>
      <c r="PRP4" s="298"/>
      <c r="PRQ4" s="298"/>
      <c r="PRR4" s="298"/>
      <c r="PRS4" s="298"/>
      <c r="PRT4" s="298"/>
      <c r="PRU4" s="298"/>
      <c r="PRV4" s="298"/>
      <c r="PRW4" s="298"/>
      <c r="PRX4" s="298"/>
      <c r="PRY4" s="298"/>
      <c r="PRZ4" s="298"/>
      <c r="PSA4" s="298"/>
      <c r="PSB4" s="298"/>
      <c r="PSC4" s="298"/>
      <c r="PSD4" s="298"/>
      <c r="PSE4" s="298"/>
      <c r="PSF4" s="298"/>
      <c r="PSG4" s="298"/>
      <c r="PSH4" s="298"/>
      <c r="PSI4" s="298"/>
      <c r="PSJ4" s="298"/>
      <c r="PSK4" s="298"/>
      <c r="PSL4" s="298"/>
      <c r="PSM4" s="298"/>
      <c r="PSN4" s="298"/>
      <c r="PSO4" s="298"/>
      <c r="PSP4" s="298"/>
      <c r="PSQ4" s="298"/>
      <c r="PSR4" s="298"/>
      <c r="PSS4" s="298"/>
      <c r="PST4" s="298"/>
      <c r="PSU4" s="298"/>
      <c r="PSV4" s="298"/>
      <c r="PSW4" s="298"/>
      <c r="PSX4" s="298"/>
      <c r="PSY4" s="298"/>
      <c r="PSZ4" s="298"/>
      <c r="PTA4" s="298"/>
      <c r="PTB4" s="298"/>
      <c r="PTC4" s="298"/>
      <c r="PTD4" s="298"/>
      <c r="PTE4" s="298"/>
      <c r="PTF4" s="298"/>
      <c r="PTG4" s="298"/>
      <c r="PTH4" s="298"/>
      <c r="PTI4" s="298"/>
      <c r="PTJ4" s="298"/>
      <c r="PTK4" s="298"/>
      <c r="PTL4" s="298"/>
      <c r="PTM4" s="298"/>
      <c r="PTN4" s="298"/>
      <c r="PTO4" s="298"/>
      <c r="PTP4" s="298"/>
      <c r="PTQ4" s="298"/>
      <c r="PTR4" s="298"/>
      <c r="PTS4" s="298"/>
      <c r="PTT4" s="298"/>
      <c r="PTU4" s="298"/>
      <c r="PTV4" s="298"/>
      <c r="PTW4" s="298"/>
      <c r="PTX4" s="298"/>
      <c r="PTY4" s="298"/>
      <c r="PTZ4" s="298"/>
      <c r="PUA4" s="298"/>
      <c r="PUB4" s="298"/>
      <c r="PUC4" s="298"/>
      <c r="PUD4" s="298"/>
      <c r="PUE4" s="298"/>
      <c r="PUF4" s="298"/>
      <c r="PUG4" s="298"/>
      <c r="PUH4" s="298"/>
      <c r="PUI4" s="298"/>
      <c r="PUJ4" s="298"/>
      <c r="PUK4" s="298"/>
      <c r="PUL4" s="298"/>
      <c r="PUM4" s="298"/>
      <c r="PUN4" s="298"/>
      <c r="PUO4" s="298"/>
      <c r="PUP4" s="298"/>
      <c r="PUQ4" s="298"/>
      <c r="PUR4" s="298"/>
      <c r="PUS4" s="298"/>
      <c r="PUT4" s="298"/>
      <c r="PUU4" s="298"/>
      <c r="PUV4" s="298"/>
      <c r="PUW4" s="298"/>
      <c r="PUX4" s="298"/>
      <c r="PUY4" s="298"/>
      <c r="PUZ4" s="298"/>
      <c r="PVA4" s="298"/>
      <c r="PVB4" s="298"/>
      <c r="PVC4" s="298"/>
      <c r="PVD4" s="298"/>
      <c r="PVE4" s="298"/>
      <c r="PVF4" s="298"/>
      <c r="PVG4" s="298"/>
      <c r="PVH4" s="298"/>
      <c r="PVI4" s="298"/>
      <c r="PVJ4" s="298"/>
      <c r="PVK4" s="298"/>
      <c r="PVL4" s="298"/>
      <c r="PVM4" s="298"/>
      <c r="PVN4" s="298"/>
      <c r="PVO4" s="298"/>
      <c r="PVP4" s="298"/>
      <c r="PVQ4" s="298"/>
      <c r="PVR4" s="298"/>
      <c r="PVS4" s="298"/>
      <c r="PVT4" s="298"/>
      <c r="PVU4" s="298"/>
      <c r="PVV4" s="298"/>
      <c r="PVW4" s="298"/>
      <c r="PVX4" s="298"/>
      <c r="PVY4" s="298"/>
      <c r="PVZ4" s="298"/>
      <c r="PWA4" s="298"/>
      <c r="PWB4" s="298"/>
      <c r="PWC4" s="298"/>
      <c r="PWD4" s="298"/>
      <c r="PWE4" s="298"/>
      <c r="PWF4" s="298"/>
      <c r="PWG4" s="298"/>
      <c r="PWH4" s="298"/>
      <c r="PWI4" s="298"/>
      <c r="PWJ4" s="298"/>
      <c r="PWK4" s="298"/>
      <c r="PWL4" s="298"/>
      <c r="PWM4" s="298"/>
      <c r="PWN4" s="298"/>
      <c r="PWO4" s="298"/>
      <c r="PWP4" s="298"/>
      <c r="PWQ4" s="298"/>
      <c r="PWR4" s="298"/>
      <c r="PWS4" s="298"/>
      <c r="PWT4" s="298"/>
      <c r="PWU4" s="298"/>
      <c r="PWV4" s="298"/>
      <c r="PWW4" s="298"/>
      <c r="PWX4" s="298"/>
      <c r="PWY4" s="298"/>
      <c r="PWZ4" s="298"/>
      <c r="PXA4" s="298"/>
      <c r="PXB4" s="298"/>
      <c r="PXC4" s="298"/>
      <c r="PXD4" s="298"/>
      <c r="PXE4" s="298"/>
      <c r="PXF4" s="298"/>
      <c r="PXG4" s="298"/>
      <c r="PXH4" s="298"/>
      <c r="PXI4" s="298"/>
      <c r="PXJ4" s="298"/>
      <c r="PXK4" s="298"/>
      <c r="PXL4" s="298"/>
      <c r="PXM4" s="298"/>
      <c r="PXN4" s="298"/>
      <c r="PXO4" s="298"/>
      <c r="PXP4" s="298"/>
      <c r="PXQ4" s="298"/>
      <c r="PXR4" s="298"/>
      <c r="PXS4" s="298"/>
      <c r="PXT4" s="298"/>
      <c r="PXU4" s="298"/>
      <c r="PXV4" s="298"/>
      <c r="PXW4" s="298"/>
      <c r="PXX4" s="298"/>
      <c r="PXY4" s="298"/>
      <c r="PXZ4" s="298"/>
      <c r="PYA4" s="298"/>
      <c r="PYB4" s="298"/>
      <c r="PYC4" s="298"/>
      <c r="PYD4" s="298"/>
      <c r="PYE4" s="298"/>
      <c r="PYF4" s="298"/>
      <c r="PYG4" s="298"/>
      <c r="PYH4" s="298"/>
      <c r="PYI4" s="298"/>
      <c r="PYJ4" s="298"/>
      <c r="PYK4" s="298"/>
      <c r="PYL4" s="298"/>
      <c r="PYM4" s="298"/>
      <c r="PYN4" s="298"/>
      <c r="PYO4" s="298"/>
      <c r="PYP4" s="298"/>
      <c r="PYQ4" s="298"/>
      <c r="PYR4" s="298"/>
      <c r="PYS4" s="298"/>
      <c r="PYT4" s="298"/>
      <c r="PYU4" s="298"/>
      <c r="PYV4" s="298"/>
      <c r="PYW4" s="298"/>
      <c r="PYX4" s="298"/>
      <c r="PYY4" s="298"/>
      <c r="PYZ4" s="298"/>
      <c r="PZA4" s="298"/>
      <c r="PZB4" s="298"/>
      <c r="PZC4" s="298"/>
      <c r="PZD4" s="298"/>
      <c r="PZE4" s="298"/>
      <c r="PZF4" s="298"/>
      <c r="PZG4" s="298"/>
      <c r="PZH4" s="298"/>
      <c r="PZI4" s="298"/>
      <c r="PZJ4" s="298"/>
      <c r="PZK4" s="298"/>
      <c r="PZL4" s="298"/>
      <c r="PZM4" s="298"/>
      <c r="PZN4" s="298"/>
      <c r="PZO4" s="298"/>
      <c r="PZP4" s="298"/>
      <c r="PZQ4" s="298"/>
      <c r="PZR4" s="298"/>
      <c r="PZS4" s="298"/>
      <c r="PZT4" s="298"/>
      <c r="PZU4" s="298"/>
      <c r="PZV4" s="298"/>
      <c r="PZW4" s="298"/>
      <c r="PZX4" s="298"/>
      <c r="PZY4" s="298"/>
      <c r="PZZ4" s="298"/>
      <c r="QAA4" s="298"/>
      <c r="QAB4" s="298"/>
      <c r="QAC4" s="298"/>
      <c r="QAD4" s="298"/>
      <c r="QAE4" s="298"/>
      <c r="QAF4" s="298"/>
      <c r="QAG4" s="298"/>
      <c r="QAH4" s="298"/>
      <c r="QAI4" s="298"/>
      <c r="QAJ4" s="298"/>
      <c r="QAK4" s="298"/>
      <c r="QAL4" s="298"/>
      <c r="QAM4" s="298"/>
      <c r="QAN4" s="298"/>
      <c r="QAO4" s="298"/>
      <c r="QAP4" s="298"/>
      <c r="QAQ4" s="298"/>
      <c r="QAR4" s="298"/>
      <c r="QAS4" s="298"/>
      <c r="QAT4" s="298"/>
      <c r="QAU4" s="298"/>
      <c r="QAV4" s="298"/>
      <c r="QAW4" s="298"/>
      <c r="QAX4" s="298"/>
      <c r="QAY4" s="298"/>
      <c r="QAZ4" s="298"/>
      <c r="QBA4" s="298"/>
      <c r="QBB4" s="298"/>
      <c r="QBC4" s="298"/>
      <c r="QBD4" s="298"/>
      <c r="QBE4" s="298"/>
      <c r="QBF4" s="298"/>
      <c r="QBG4" s="298"/>
      <c r="QBH4" s="298"/>
      <c r="QBI4" s="298"/>
      <c r="QBJ4" s="298"/>
      <c r="QBK4" s="298"/>
      <c r="QBL4" s="298"/>
      <c r="QBM4" s="298"/>
      <c r="QBN4" s="298"/>
      <c r="QBO4" s="298"/>
      <c r="QBP4" s="298"/>
      <c r="QBQ4" s="298"/>
      <c r="QBR4" s="298"/>
      <c r="QBS4" s="298"/>
      <c r="QBT4" s="298"/>
      <c r="QBU4" s="298"/>
      <c r="QBV4" s="298"/>
      <c r="QBW4" s="298"/>
      <c r="QBX4" s="298"/>
      <c r="QBY4" s="298"/>
      <c r="QBZ4" s="298"/>
      <c r="QCA4" s="298"/>
      <c r="QCB4" s="298"/>
      <c r="QCC4" s="298"/>
      <c r="QCD4" s="298"/>
      <c r="QCE4" s="298"/>
      <c r="QCF4" s="298"/>
      <c r="QCG4" s="298"/>
      <c r="QCH4" s="298"/>
      <c r="QCI4" s="298"/>
      <c r="QCJ4" s="298"/>
      <c r="QCK4" s="298"/>
      <c r="QCL4" s="298"/>
      <c r="QCM4" s="298"/>
      <c r="QCN4" s="298"/>
      <c r="QCO4" s="298"/>
      <c r="QCP4" s="298"/>
      <c r="QCQ4" s="298"/>
      <c r="QCR4" s="298"/>
      <c r="QCS4" s="298"/>
      <c r="QCT4" s="298"/>
      <c r="QCU4" s="298"/>
      <c r="QCV4" s="298"/>
      <c r="QCW4" s="298"/>
      <c r="QCX4" s="298"/>
      <c r="QCY4" s="298"/>
      <c r="QCZ4" s="298"/>
      <c r="QDA4" s="298"/>
      <c r="QDB4" s="298"/>
      <c r="QDC4" s="298"/>
      <c r="QDD4" s="298"/>
      <c r="QDE4" s="298"/>
      <c r="QDF4" s="298"/>
      <c r="QDG4" s="298"/>
      <c r="QDH4" s="298"/>
      <c r="QDI4" s="298"/>
      <c r="QDJ4" s="298"/>
      <c r="QDK4" s="298"/>
      <c r="QDL4" s="298"/>
      <c r="QDM4" s="298"/>
      <c r="QDN4" s="298"/>
      <c r="QDO4" s="298"/>
      <c r="QDP4" s="298"/>
      <c r="QDQ4" s="298"/>
      <c r="QDR4" s="298"/>
      <c r="QDS4" s="298"/>
      <c r="QDT4" s="298"/>
      <c r="QDU4" s="298"/>
      <c r="QDV4" s="298"/>
      <c r="QDW4" s="298"/>
      <c r="QDX4" s="298"/>
      <c r="QDY4" s="298"/>
      <c r="QDZ4" s="298"/>
      <c r="QEA4" s="298"/>
      <c r="QEB4" s="298"/>
      <c r="QEC4" s="298"/>
      <c r="QED4" s="298"/>
      <c r="QEE4" s="298"/>
      <c r="QEF4" s="298"/>
      <c r="QEG4" s="298"/>
      <c r="QEH4" s="298"/>
      <c r="QEI4" s="298"/>
      <c r="QEJ4" s="298"/>
      <c r="QEK4" s="298"/>
      <c r="QEL4" s="298"/>
      <c r="QEM4" s="298"/>
      <c r="QEN4" s="298"/>
      <c r="QEO4" s="298"/>
      <c r="QEP4" s="298"/>
      <c r="QEQ4" s="298"/>
      <c r="QER4" s="298"/>
      <c r="QES4" s="298"/>
      <c r="QET4" s="298"/>
      <c r="QEU4" s="298"/>
      <c r="QEV4" s="298"/>
      <c r="QEW4" s="298"/>
      <c r="QEX4" s="298"/>
      <c r="QEY4" s="298"/>
      <c r="QEZ4" s="298"/>
      <c r="QFA4" s="298"/>
      <c r="QFB4" s="298"/>
      <c r="QFC4" s="298"/>
      <c r="QFD4" s="298"/>
      <c r="QFE4" s="298"/>
      <c r="QFF4" s="298"/>
      <c r="QFG4" s="298"/>
      <c r="QFH4" s="298"/>
      <c r="QFI4" s="298"/>
      <c r="QFJ4" s="298"/>
      <c r="QFK4" s="298"/>
      <c r="QFL4" s="298"/>
      <c r="QFM4" s="298"/>
      <c r="QFN4" s="298"/>
      <c r="QFO4" s="298"/>
      <c r="QFP4" s="298"/>
      <c r="QFQ4" s="298"/>
      <c r="QFR4" s="298"/>
      <c r="QFS4" s="298"/>
      <c r="QFT4" s="298"/>
      <c r="QFU4" s="298"/>
      <c r="QFV4" s="298"/>
      <c r="QFW4" s="298"/>
      <c r="QFX4" s="298"/>
      <c r="QFY4" s="298"/>
      <c r="QFZ4" s="298"/>
      <c r="QGA4" s="298"/>
      <c r="QGB4" s="298"/>
      <c r="QGC4" s="298"/>
      <c r="QGD4" s="298"/>
      <c r="QGE4" s="298"/>
      <c r="QGF4" s="298"/>
      <c r="QGG4" s="298"/>
      <c r="QGH4" s="298"/>
      <c r="QGI4" s="298"/>
      <c r="QGJ4" s="298"/>
      <c r="QGK4" s="298"/>
      <c r="QGL4" s="298"/>
      <c r="QGM4" s="298"/>
      <c r="QGN4" s="298"/>
      <c r="QGO4" s="298"/>
      <c r="QGP4" s="298"/>
      <c r="QGQ4" s="298"/>
      <c r="QGR4" s="298"/>
      <c r="QGS4" s="298"/>
      <c r="QGT4" s="298"/>
      <c r="QGU4" s="298"/>
      <c r="QGV4" s="298"/>
      <c r="QGW4" s="298"/>
      <c r="QGX4" s="298"/>
      <c r="QGY4" s="298"/>
      <c r="QGZ4" s="298"/>
      <c r="QHA4" s="298"/>
      <c r="QHB4" s="298"/>
      <c r="QHC4" s="298"/>
      <c r="QHD4" s="298"/>
      <c r="QHE4" s="298"/>
      <c r="QHF4" s="298"/>
      <c r="QHG4" s="298"/>
      <c r="QHH4" s="298"/>
      <c r="QHI4" s="298"/>
      <c r="QHJ4" s="298"/>
      <c r="QHK4" s="298"/>
      <c r="QHL4" s="298"/>
      <c r="QHM4" s="298"/>
      <c r="QHN4" s="298"/>
      <c r="QHO4" s="298"/>
      <c r="QHP4" s="298"/>
      <c r="QHQ4" s="298"/>
      <c r="QHR4" s="298"/>
      <c r="QHS4" s="298"/>
      <c r="QHT4" s="298"/>
      <c r="QHU4" s="298"/>
      <c r="QHV4" s="298"/>
      <c r="QHW4" s="298"/>
      <c r="QHX4" s="298"/>
      <c r="QHY4" s="298"/>
      <c r="QHZ4" s="298"/>
      <c r="QIA4" s="298"/>
      <c r="QIB4" s="298"/>
      <c r="QIC4" s="298"/>
      <c r="QID4" s="298"/>
      <c r="QIE4" s="298"/>
      <c r="QIF4" s="298"/>
      <c r="QIG4" s="298"/>
      <c r="QIH4" s="298"/>
      <c r="QII4" s="298"/>
      <c r="QIJ4" s="298"/>
      <c r="QIK4" s="298"/>
      <c r="QIL4" s="298"/>
      <c r="QIM4" s="298"/>
      <c r="QIN4" s="298"/>
      <c r="QIO4" s="298"/>
      <c r="QIP4" s="298"/>
      <c r="QIQ4" s="298"/>
      <c r="QIR4" s="298"/>
      <c r="QIS4" s="298"/>
      <c r="QIT4" s="298"/>
      <c r="QIU4" s="298"/>
      <c r="QIV4" s="298"/>
      <c r="QIW4" s="298"/>
      <c r="QIX4" s="298"/>
      <c r="QIY4" s="298"/>
      <c r="QIZ4" s="298"/>
      <c r="QJA4" s="298"/>
      <c r="QJB4" s="298"/>
      <c r="QJC4" s="298"/>
      <c r="QJD4" s="298"/>
      <c r="QJE4" s="298"/>
      <c r="QJF4" s="298"/>
      <c r="QJG4" s="298"/>
      <c r="QJH4" s="298"/>
      <c r="QJI4" s="298"/>
      <c r="QJJ4" s="298"/>
      <c r="QJK4" s="298"/>
      <c r="QJL4" s="298"/>
      <c r="QJM4" s="298"/>
      <c r="QJN4" s="298"/>
      <c r="QJO4" s="298"/>
      <c r="QJP4" s="298"/>
      <c r="QJQ4" s="298"/>
      <c r="QJR4" s="298"/>
      <c r="QJS4" s="298"/>
      <c r="QJT4" s="298"/>
      <c r="QJU4" s="298"/>
      <c r="QJV4" s="298"/>
      <c r="QJW4" s="298"/>
      <c r="QJX4" s="298"/>
      <c r="QJY4" s="298"/>
      <c r="QJZ4" s="298"/>
      <c r="QKA4" s="298"/>
      <c r="QKB4" s="298"/>
      <c r="QKC4" s="298"/>
      <c r="QKD4" s="298"/>
      <c r="QKE4" s="298"/>
      <c r="QKF4" s="298"/>
      <c r="QKG4" s="298"/>
      <c r="QKH4" s="298"/>
      <c r="QKI4" s="298"/>
      <c r="QKJ4" s="298"/>
      <c r="QKK4" s="298"/>
      <c r="QKL4" s="298"/>
      <c r="QKM4" s="298"/>
      <c r="QKN4" s="298"/>
      <c r="QKO4" s="298"/>
      <c r="QKP4" s="298"/>
      <c r="QKQ4" s="298"/>
      <c r="QKR4" s="298"/>
      <c r="QKS4" s="298"/>
      <c r="QKT4" s="298"/>
      <c r="QKU4" s="298"/>
      <c r="QKV4" s="298"/>
      <c r="QKW4" s="298"/>
      <c r="QKX4" s="298"/>
      <c r="QKY4" s="298"/>
      <c r="QKZ4" s="298"/>
      <c r="QLA4" s="298"/>
      <c r="QLB4" s="298"/>
      <c r="QLC4" s="298"/>
      <c r="QLD4" s="298"/>
      <c r="QLE4" s="298"/>
      <c r="QLF4" s="298"/>
      <c r="QLG4" s="298"/>
      <c r="QLH4" s="298"/>
      <c r="QLI4" s="298"/>
      <c r="QLJ4" s="298"/>
      <c r="QLK4" s="298"/>
      <c r="QLL4" s="298"/>
      <c r="QLM4" s="298"/>
      <c r="QLN4" s="298"/>
      <c r="QLO4" s="298"/>
      <c r="QLP4" s="298"/>
      <c r="QLQ4" s="298"/>
      <c r="QLR4" s="298"/>
      <c r="QLS4" s="298"/>
      <c r="QLT4" s="298"/>
      <c r="QLU4" s="298"/>
      <c r="QLV4" s="298"/>
      <c r="QLW4" s="298"/>
      <c r="QLX4" s="298"/>
      <c r="QLY4" s="298"/>
      <c r="QLZ4" s="298"/>
      <c r="QMA4" s="298"/>
      <c r="QMB4" s="298"/>
      <c r="QMC4" s="298"/>
      <c r="QMD4" s="298"/>
      <c r="QME4" s="298"/>
      <c r="QMF4" s="298"/>
      <c r="QMG4" s="298"/>
      <c r="QMH4" s="298"/>
      <c r="QMI4" s="298"/>
      <c r="QMJ4" s="298"/>
      <c r="QMK4" s="298"/>
      <c r="QML4" s="298"/>
      <c r="QMM4" s="298"/>
      <c r="QMN4" s="298"/>
      <c r="QMO4" s="298"/>
      <c r="QMP4" s="298"/>
      <c r="QMQ4" s="298"/>
      <c r="QMR4" s="298"/>
      <c r="QMS4" s="298"/>
      <c r="QMT4" s="298"/>
      <c r="QMU4" s="298"/>
      <c r="QMV4" s="298"/>
      <c r="QMW4" s="298"/>
      <c r="QMX4" s="298"/>
      <c r="QMY4" s="298"/>
      <c r="QMZ4" s="298"/>
      <c r="QNA4" s="298"/>
      <c r="QNB4" s="298"/>
      <c r="QNC4" s="298"/>
      <c r="QND4" s="298"/>
      <c r="QNE4" s="298"/>
      <c r="QNF4" s="298"/>
      <c r="QNG4" s="298"/>
      <c r="QNH4" s="298"/>
      <c r="QNI4" s="298"/>
      <c r="QNJ4" s="298"/>
      <c r="QNK4" s="298"/>
      <c r="QNL4" s="298"/>
      <c r="QNM4" s="298"/>
      <c r="QNN4" s="298"/>
      <c r="QNO4" s="298"/>
      <c r="QNP4" s="298"/>
      <c r="QNQ4" s="298"/>
      <c r="QNR4" s="298"/>
      <c r="QNS4" s="298"/>
      <c r="QNT4" s="298"/>
      <c r="QNU4" s="298"/>
      <c r="QNV4" s="298"/>
      <c r="QNW4" s="298"/>
      <c r="QNX4" s="298"/>
      <c r="QNY4" s="298"/>
      <c r="QNZ4" s="298"/>
      <c r="QOA4" s="298"/>
      <c r="QOB4" s="298"/>
      <c r="QOC4" s="298"/>
      <c r="QOD4" s="298"/>
      <c r="QOE4" s="298"/>
      <c r="QOF4" s="298"/>
      <c r="QOG4" s="298"/>
      <c r="QOH4" s="298"/>
      <c r="QOI4" s="298"/>
      <c r="QOJ4" s="298"/>
      <c r="QOK4" s="298"/>
      <c r="QOL4" s="298"/>
      <c r="QOM4" s="298"/>
      <c r="QON4" s="298"/>
      <c r="QOO4" s="298"/>
      <c r="QOP4" s="298"/>
      <c r="QOQ4" s="298"/>
      <c r="QOR4" s="298"/>
      <c r="QOS4" s="298"/>
      <c r="QOT4" s="298"/>
      <c r="QOU4" s="298"/>
      <c r="QOV4" s="298"/>
      <c r="QOW4" s="298"/>
      <c r="QOX4" s="298"/>
      <c r="QOY4" s="298"/>
      <c r="QOZ4" s="298"/>
      <c r="QPA4" s="298"/>
      <c r="QPB4" s="298"/>
      <c r="QPC4" s="298"/>
      <c r="QPD4" s="298"/>
      <c r="QPE4" s="298"/>
      <c r="QPF4" s="298"/>
      <c r="QPG4" s="298"/>
      <c r="QPH4" s="298"/>
      <c r="QPI4" s="298"/>
      <c r="QPJ4" s="298"/>
      <c r="QPK4" s="298"/>
      <c r="QPL4" s="298"/>
      <c r="QPM4" s="298"/>
      <c r="QPN4" s="298"/>
      <c r="QPO4" s="298"/>
      <c r="QPP4" s="298"/>
      <c r="QPQ4" s="298"/>
      <c r="QPR4" s="298"/>
      <c r="QPS4" s="298"/>
      <c r="QPT4" s="298"/>
      <c r="QPU4" s="298"/>
      <c r="QPV4" s="298"/>
      <c r="QPW4" s="298"/>
      <c r="QPX4" s="298"/>
      <c r="QPY4" s="298"/>
      <c r="QPZ4" s="298"/>
      <c r="QQA4" s="298"/>
      <c r="QQB4" s="298"/>
      <c r="QQC4" s="298"/>
      <c r="QQD4" s="298"/>
      <c r="QQE4" s="298"/>
      <c r="QQF4" s="298"/>
      <c r="QQG4" s="298"/>
      <c r="QQH4" s="298"/>
      <c r="QQI4" s="298"/>
      <c r="QQJ4" s="298"/>
      <c r="QQK4" s="298"/>
      <c r="QQL4" s="298"/>
      <c r="QQM4" s="298"/>
      <c r="QQN4" s="298"/>
      <c r="QQO4" s="298"/>
      <c r="QQP4" s="298"/>
      <c r="QQQ4" s="298"/>
      <c r="QQR4" s="298"/>
      <c r="QQS4" s="298"/>
      <c r="QQT4" s="298"/>
      <c r="QQU4" s="298"/>
      <c r="QQV4" s="298"/>
      <c r="QQW4" s="298"/>
      <c r="QQX4" s="298"/>
      <c r="QQY4" s="298"/>
      <c r="QQZ4" s="298"/>
      <c r="QRA4" s="298"/>
      <c r="QRB4" s="298"/>
      <c r="QRC4" s="298"/>
      <c r="QRD4" s="298"/>
      <c r="QRE4" s="298"/>
      <c r="QRF4" s="298"/>
      <c r="QRG4" s="298"/>
      <c r="QRH4" s="298"/>
      <c r="QRI4" s="298"/>
      <c r="QRJ4" s="298"/>
      <c r="QRK4" s="298"/>
      <c r="QRL4" s="298"/>
      <c r="QRM4" s="298"/>
      <c r="QRN4" s="298"/>
      <c r="QRO4" s="298"/>
      <c r="QRP4" s="298"/>
      <c r="QRQ4" s="298"/>
      <c r="QRR4" s="298"/>
      <c r="QRS4" s="298"/>
      <c r="QRT4" s="298"/>
      <c r="QRU4" s="298"/>
      <c r="QRV4" s="298"/>
      <c r="QRW4" s="298"/>
      <c r="QRX4" s="298"/>
      <c r="QRY4" s="298"/>
      <c r="QRZ4" s="298"/>
      <c r="QSA4" s="298"/>
      <c r="QSB4" s="298"/>
      <c r="QSC4" s="298"/>
      <c r="QSD4" s="298"/>
      <c r="QSE4" s="298"/>
      <c r="QSF4" s="298"/>
      <c r="QSG4" s="298"/>
      <c r="QSH4" s="298"/>
      <c r="QSI4" s="298"/>
      <c r="QSJ4" s="298"/>
      <c r="QSK4" s="298"/>
      <c r="QSL4" s="298"/>
      <c r="QSM4" s="298"/>
      <c r="QSN4" s="298"/>
      <c r="QSO4" s="298"/>
      <c r="QSP4" s="298"/>
      <c r="QSQ4" s="298"/>
      <c r="QSR4" s="298"/>
      <c r="QSS4" s="298"/>
      <c r="QST4" s="298"/>
      <c r="QSU4" s="298"/>
      <c r="QSV4" s="298"/>
      <c r="QSW4" s="298"/>
      <c r="QSX4" s="298"/>
      <c r="QSY4" s="298"/>
      <c r="QSZ4" s="298"/>
      <c r="QTA4" s="298"/>
      <c r="QTB4" s="298"/>
      <c r="QTC4" s="298"/>
      <c r="QTD4" s="298"/>
      <c r="QTE4" s="298"/>
      <c r="QTF4" s="298"/>
      <c r="QTG4" s="298"/>
      <c r="QTH4" s="298"/>
      <c r="QTI4" s="298"/>
      <c r="QTJ4" s="298"/>
      <c r="QTK4" s="298"/>
      <c r="QTL4" s="298"/>
      <c r="QTM4" s="298"/>
      <c r="QTN4" s="298"/>
      <c r="QTO4" s="298"/>
      <c r="QTP4" s="298"/>
      <c r="QTQ4" s="298"/>
      <c r="QTR4" s="298"/>
      <c r="QTS4" s="298"/>
      <c r="QTT4" s="298"/>
      <c r="QTU4" s="298"/>
      <c r="QTV4" s="298"/>
      <c r="QTW4" s="298"/>
      <c r="QTX4" s="298"/>
      <c r="QTY4" s="298"/>
      <c r="QTZ4" s="298"/>
      <c r="QUA4" s="298"/>
      <c r="QUB4" s="298"/>
      <c r="QUC4" s="298"/>
      <c r="QUD4" s="298"/>
      <c r="QUE4" s="298"/>
      <c r="QUF4" s="298"/>
      <c r="QUG4" s="298"/>
      <c r="QUH4" s="298"/>
      <c r="QUI4" s="298"/>
      <c r="QUJ4" s="298"/>
      <c r="QUK4" s="298"/>
      <c r="QUL4" s="298"/>
      <c r="QUM4" s="298"/>
      <c r="QUN4" s="298"/>
      <c r="QUO4" s="298"/>
      <c r="QUP4" s="298"/>
      <c r="QUQ4" s="298"/>
      <c r="QUR4" s="298"/>
      <c r="QUS4" s="298"/>
      <c r="QUT4" s="298"/>
      <c r="QUU4" s="298"/>
      <c r="QUV4" s="298"/>
      <c r="QUW4" s="298"/>
      <c r="QUX4" s="298"/>
      <c r="QUY4" s="298"/>
      <c r="QUZ4" s="298"/>
      <c r="QVA4" s="298"/>
      <c r="QVB4" s="298"/>
      <c r="QVC4" s="298"/>
      <c r="QVD4" s="298"/>
      <c r="QVE4" s="298"/>
      <c r="QVF4" s="298"/>
      <c r="QVG4" s="298"/>
      <c r="QVH4" s="298"/>
      <c r="QVI4" s="298"/>
      <c r="QVJ4" s="298"/>
      <c r="QVK4" s="298"/>
      <c r="QVL4" s="298"/>
      <c r="QVM4" s="298"/>
      <c r="QVN4" s="298"/>
      <c r="QVO4" s="298"/>
      <c r="QVP4" s="298"/>
      <c r="QVQ4" s="298"/>
      <c r="QVR4" s="298"/>
      <c r="QVS4" s="298"/>
      <c r="QVT4" s="298"/>
      <c r="QVU4" s="298"/>
      <c r="QVV4" s="298"/>
      <c r="QVW4" s="298"/>
      <c r="QVX4" s="298"/>
      <c r="QVY4" s="298"/>
      <c r="QVZ4" s="298"/>
      <c r="QWA4" s="298"/>
      <c r="QWB4" s="298"/>
      <c r="QWC4" s="298"/>
      <c r="QWD4" s="298"/>
      <c r="QWE4" s="298"/>
      <c r="QWF4" s="298"/>
      <c r="QWG4" s="298"/>
      <c r="QWH4" s="298"/>
      <c r="QWI4" s="298"/>
      <c r="QWJ4" s="298"/>
      <c r="QWK4" s="298"/>
      <c r="QWL4" s="298"/>
      <c r="QWM4" s="298"/>
      <c r="QWN4" s="298"/>
      <c r="QWO4" s="298"/>
      <c r="QWP4" s="298"/>
      <c r="QWQ4" s="298"/>
      <c r="QWR4" s="298"/>
      <c r="QWS4" s="298"/>
      <c r="QWT4" s="298"/>
      <c r="QWU4" s="298"/>
      <c r="QWV4" s="298"/>
      <c r="QWW4" s="298"/>
      <c r="QWX4" s="298"/>
      <c r="QWY4" s="298"/>
      <c r="QWZ4" s="298"/>
      <c r="QXA4" s="298"/>
      <c r="QXB4" s="298"/>
      <c r="QXC4" s="298"/>
      <c r="QXD4" s="298"/>
      <c r="QXE4" s="298"/>
      <c r="QXF4" s="298"/>
      <c r="QXG4" s="298"/>
      <c r="QXH4" s="298"/>
      <c r="QXI4" s="298"/>
      <c r="QXJ4" s="298"/>
      <c r="QXK4" s="298"/>
      <c r="QXL4" s="298"/>
      <c r="QXM4" s="298"/>
      <c r="QXN4" s="298"/>
      <c r="QXO4" s="298"/>
      <c r="QXP4" s="298"/>
      <c r="QXQ4" s="298"/>
      <c r="QXR4" s="298"/>
      <c r="QXS4" s="298"/>
      <c r="QXT4" s="298"/>
      <c r="QXU4" s="298"/>
      <c r="QXV4" s="298"/>
      <c r="QXW4" s="298"/>
      <c r="QXX4" s="298"/>
      <c r="QXY4" s="298"/>
      <c r="QXZ4" s="298"/>
      <c r="QYA4" s="298"/>
      <c r="QYB4" s="298"/>
      <c r="QYC4" s="298"/>
      <c r="QYD4" s="298"/>
      <c r="QYE4" s="298"/>
      <c r="QYF4" s="298"/>
      <c r="QYG4" s="298"/>
      <c r="QYH4" s="298"/>
      <c r="QYI4" s="298"/>
      <c r="QYJ4" s="298"/>
      <c r="QYK4" s="298"/>
      <c r="QYL4" s="298"/>
      <c r="QYM4" s="298"/>
      <c r="QYN4" s="298"/>
      <c r="QYO4" s="298"/>
      <c r="QYP4" s="298"/>
      <c r="QYQ4" s="298"/>
      <c r="QYR4" s="298"/>
      <c r="QYS4" s="298"/>
      <c r="QYT4" s="298"/>
      <c r="QYU4" s="298"/>
      <c r="QYV4" s="298"/>
      <c r="QYW4" s="298"/>
      <c r="QYX4" s="298"/>
      <c r="QYY4" s="298"/>
      <c r="QYZ4" s="298"/>
      <c r="QZA4" s="298"/>
      <c r="QZB4" s="298"/>
      <c r="QZC4" s="298"/>
      <c r="QZD4" s="298"/>
      <c r="QZE4" s="298"/>
      <c r="QZF4" s="298"/>
      <c r="QZG4" s="298"/>
      <c r="QZH4" s="298"/>
      <c r="QZI4" s="298"/>
      <c r="QZJ4" s="298"/>
      <c r="QZK4" s="298"/>
      <c r="QZL4" s="298"/>
      <c r="QZM4" s="298"/>
      <c r="QZN4" s="298"/>
      <c r="QZO4" s="298"/>
      <c r="QZP4" s="298"/>
      <c r="QZQ4" s="298"/>
      <c r="QZR4" s="298"/>
      <c r="QZS4" s="298"/>
      <c r="QZT4" s="298"/>
      <c r="QZU4" s="298"/>
      <c r="QZV4" s="298"/>
      <c r="QZW4" s="298"/>
      <c r="QZX4" s="298"/>
      <c r="QZY4" s="298"/>
      <c r="QZZ4" s="298"/>
      <c r="RAA4" s="298"/>
      <c r="RAB4" s="298"/>
      <c r="RAC4" s="298"/>
      <c r="RAD4" s="298"/>
      <c r="RAE4" s="298"/>
      <c r="RAF4" s="298"/>
      <c r="RAG4" s="298"/>
      <c r="RAH4" s="298"/>
      <c r="RAI4" s="298"/>
      <c r="RAJ4" s="298"/>
      <c r="RAK4" s="298"/>
      <c r="RAL4" s="298"/>
      <c r="RAM4" s="298"/>
      <c r="RAN4" s="298"/>
      <c r="RAO4" s="298"/>
      <c r="RAP4" s="298"/>
      <c r="RAQ4" s="298"/>
      <c r="RAR4" s="298"/>
      <c r="RAS4" s="298"/>
      <c r="RAT4" s="298"/>
      <c r="RAU4" s="298"/>
      <c r="RAV4" s="298"/>
      <c r="RAW4" s="298"/>
      <c r="RAX4" s="298"/>
      <c r="RAY4" s="298"/>
      <c r="RAZ4" s="298"/>
      <c r="RBA4" s="298"/>
      <c r="RBB4" s="298"/>
      <c r="RBC4" s="298"/>
      <c r="RBD4" s="298"/>
      <c r="RBE4" s="298"/>
      <c r="RBF4" s="298"/>
      <c r="RBG4" s="298"/>
      <c r="RBH4" s="298"/>
      <c r="RBI4" s="298"/>
      <c r="RBJ4" s="298"/>
      <c r="RBK4" s="298"/>
      <c r="RBL4" s="298"/>
      <c r="RBM4" s="298"/>
      <c r="RBN4" s="298"/>
      <c r="RBO4" s="298"/>
      <c r="RBP4" s="298"/>
      <c r="RBQ4" s="298"/>
      <c r="RBR4" s="298"/>
      <c r="RBS4" s="298"/>
      <c r="RBT4" s="298"/>
      <c r="RBU4" s="298"/>
      <c r="RBV4" s="298"/>
      <c r="RBW4" s="298"/>
      <c r="RBX4" s="298"/>
      <c r="RBY4" s="298"/>
      <c r="RBZ4" s="298"/>
      <c r="RCA4" s="298"/>
      <c r="RCB4" s="298"/>
      <c r="RCC4" s="298"/>
      <c r="RCD4" s="298"/>
      <c r="RCE4" s="298"/>
      <c r="RCF4" s="298"/>
      <c r="RCG4" s="298"/>
      <c r="RCH4" s="298"/>
      <c r="RCI4" s="298"/>
      <c r="RCJ4" s="298"/>
      <c r="RCK4" s="298"/>
      <c r="RCL4" s="298"/>
      <c r="RCM4" s="298"/>
      <c r="RCN4" s="298"/>
      <c r="RCO4" s="298"/>
      <c r="RCP4" s="298"/>
      <c r="RCQ4" s="298"/>
      <c r="RCR4" s="298"/>
      <c r="RCS4" s="298"/>
      <c r="RCT4" s="298"/>
      <c r="RCU4" s="298"/>
      <c r="RCV4" s="298"/>
      <c r="RCW4" s="298"/>
      <c r="RCX4" s="298"/>
      <c r="RCY4" s="298"/>
      <c r="RCZ4" s="298"/>
      <c r="RDA4" s="298"/>
      <c r="RDB4" s="298"/>
      <c r="RDC4" s="298"/>
      <c r="RDD4" s="298"/>
      <c r="RDE4" s="298"/>
      <c r="RDF4" s="298"/>
      <c r="RDG4" s="298"/>
      <c r="RDH4" s="298"/>
      <c r="RDI4" s="298"/>
      <c r="RDJ4" s="298"/>
      <c r="RDK4" s="298"/>
      <c r="RDL4" s="298"/>
      <c r="RDM4" s="298"/>
      <c r="RDN4" s="298"/>
      <c r="RDO4" s="298"/>
      <c r="RDP4" s="298"/>
      <c r="RDQ4" s="298"/>
      <c r="RDR4" s="298"/>
      <c r="RDS4" s="298"/>
      <c r="RDT4" s="298"/>
      <c r="RDU4" s="298"/>
      <c r="RDV4" s="298"/>
      <c r="RDW4" s="298"/>
      <c r="RDX4" s="298"/>
      <c r="RDY4" s="298"/>
      <c r="RDZ4" s="298"/>
      <c r="REA4" s="298"/>
      <c r="REB4" s="298"/>
      <c r="REC4" s="298"/>
      <c r="RED4" s="298"/>
      <c r="REE4" s="298"/>
      <c r="REF4" s="298"/>
      <c r="REG4" s="298"/>
      <c r="REH4" s="298"/>
      <c r="REI4" s="298"/>
      <c r="REJ4" s="298"/>
      <c r="REK4" s="298"/>
      <c r="REL4" s="298"/>
      <c r="REM4" s="298"/>
      <c r="REN4" s="298"/>
      <c r="REO4" s="298"/>
      <c r="REP4" s="298"/>
      <c r="REQ4" s="298"/>
      <c r="RER4" s="298"/>
      <c r="RES4" s="298"/>
      <c r="RET4" s="298"/>
      <c r="REU4" s="298"/>
      <c r="REV4" s="298"/>
      <c r="REW4" s="298"/>
      <c r="REX4" s="298"/>
      <c r="REY4" s="298"/>
      <c r="REZ4" s="298"/>
      <c r="RFA4" s="298"/>
      <c r="RFB4" s="298"/>
      <c r="RFC4" s="298"/>
      <c r="RFD4" s="298"/>
      <c r="RFE4" s="298"/>
      <c r="RFF4" s="298"/>
      <c r="RFG4" s="298"/>
      <c r="RFH4" s="298"/>
      <c r="RFI4" s="298"/>
      <c r="RFJ4" s="298"/>
      <c r="RFK4" s="298"/>
      <c r="RFL4" s="298"/>
      <c r="RFM4" s="298"/>
      <c r="RFN4" s="298"/>
      <c r="RFO4" s="298"/>
      <c r="RFP4" s="298"/>
      <c r="RFQ4" s="298"/>
      <c r="RFR4" s="298"/>
      <c r="RFS4" s="298"/>
      <c r="RFT4" s="298"/>
      <c r="RFU4" s="298"/>
      <c r="RFV4" s="298"/>
      <c r="RFW4" s="298"/>
      <c r="RFX4" s="298"/>
      <c r="RFY4" s="298"/>
      <c r="RFZ4" s="298"/>
      <c r="RGA4" s="298"/>
      <c r="RGB4" s="298"/>
      <c r="RGC4" s="298"/>
      <c r="RGD4" s="298"/>
      <c r="RGE4" s="298"/>
      <c r="RGF4" s="298"/>
      <c r="RGG4" s="298"/>
      <c r="RGH4" s="298"/>
      <c r="RGI4" s="298"/>
      <c r="RGJ4" s="298"/>
      <c r="RGK4" s="298"/>
      <c r="RGL4" s="298"/>
      <c r="RGM4" s="298"/>
      <c r="RGN4" s="298"/>
      <c r="RGO4" s="298"/>
      <c r="RGP4" s="298"/>
      <c r="RGQ4" s="298"/>
      <c r="RGR4" s="298"/>
      <c r="RGS4" s="298"/>
      <c r="RGT4" s="298"/>
      <c r="RGU4" s="298"/>
      <c r="RGV4" s="298"/>
      <c r="RGW4" s="298"/>
      <c r="RGX4" s="298"/>
      <c r="RGY4" s="298"/>
      <c r="RGZ4" s="298"/>
      <c r="RHA4" s="298"/>
      <c r="RHB4" s="298"/>
      <c r="RHC4" s="298"/>
      <c r="RHD4" s="298"/>
      <c r="RHE4" s="298"/>
      <c r="RHF4" s="298"/>
      <c r="RHG4" s="298"/>
      <c r="RHH4" s="298"/>
      <c r="RHI4" s="298"/>
      <c r="RHJ4" s="298"/>
      <c r="RHK4" s="298"/>
      <c r="RHL4" s="298"/>
      <c r="RHM4" s="298"/>
      <c r="RHN4" s="298"/>
      <c r="RHO4" s="298"/>
      <c r="RHP4" s="298"/>
      <c r="RHQ4" s="298"/>
      <c r="RHR4" s="298"/>
      <c r="RHS4" s="298"/>
      <c r="RHT4" s="298"/>
      <c r="RHU4" s="298"/>
      <c r="RHV4" s="298"/>
      <c r="RHW4" s="298"/>
      <c r="RHX4" s="298"/>
      <c r="RHY4" s="298"/>
      <c r="RHZ4" s="298"/>
      <c r="RIA4" s="298"/>
      <c r="RIB4" s="298"/>
      <c r="RIC4" s="298"/>
      <c r="RID4" s="298"/>
      <c r="RIE4" s="298"/>
      <c r="RIF4" s="298"/>
      <c r="RIG4" s="298"/>
      <c r="RIH4" s="298"/>
      <c r="RII4" s="298"/>
      <c r="RIJ4" s="298"/>
      <c r="RIK4" s="298"/>
      <c r="RIL4" s="298"/>
      <c r="RIM4" s="298"/>
      <c r="RIN4" s="298"/>
      <c r="RIO4" s="298"/>
      <c r="RIP4" s="298"/>
      <c r="RIQ4" s="298"/>
      <c r="RIR4" s="298"/>
      <c r="RIS4" s="298"/>
      <c r="RIT4" s="298"/>
      <c r="RIU4" s="298"/>
      <c r="RIV4" s="298"/>
      <c r="RIW4" s="298"/>
      <c r="RIX4" s="298"/>
      <c r="RIY4" s="298"/>
      <c r="RIZ4" s="298"/>
      <c r="RJA4" s="298"/>
      <c r="RJB4" s="298"/>
      <c r="RJC4" s="298"/>
      <c r="RJD4" s="298"/>
      <c r="RJE4" s="298"/>
      <c r="RJF4" s="298"/>
      <c r="RJG4" s="298"/>
      <c r="RJH4" s="298"/>
      <c r="RJI4" s="298"/>
      <c r="RJJ4" s="298"/>
      <c r="RJK4" s="298"/>
      <c r="RJL4" s="298"/>
      <c r="RJM4" s="298"/>
      <c r="RJN4" s="298"/>
      <c r="RJO4" s="298"/>
      <c r="RJP4" s="298"/>
      <c r="RJQ4" s="298"/>
      <c r="RJR4" s="298"/>
      <c r="RJS4" s="298"/>
      <c r="RJT4" s="298"/>
      <c r="RJU4" s="298"/>
      <c r="RJV4" s="298"/>
      <c r="RJW4" s="298"/>
      <c r="RJX4" s="298"/>
      <c r="RJY4" s="298"/>
      <c r="RJZ4" s="298"/>
      <c r="RKA4" s="298"/>
      <c r="RKB4" s="298"/>
      <c r="RKC4" s="298"/>
      <c r="RKD4" s="298"/>
      <c r="RKE4" s="298"/>
      <c r="RKF4" s="298"/>
      <c r="RKG4" s="298"/>
      <c r="RKH4" s="298"/>
      <c r="RKI4" s="298"/>
      <c r="RKJ4" s="298"/>
      <c r="RKK4" s="298"/>
      <c r="RKL4" s="298"/>
      <c r="RKM4" s="298"/>
      <c r="RKN4" s="298"/>
      <c r="RKO4" s="298"/>
      <c r="RKP4" s="298"/>
      <c r="RKQ4" s="298"/>
      <c r="RKR4" s="298"/>
      <c r="RKS4" s="298"/>
      <c r="RKT4" s="298"/>
      <c r="RKU4" s="298"/>
      <c r="RKV4" s="298"/>
      <c r="RKW4" s="298"/>
      <c r="RKX4" s="298"/>
      <c r="RKY4" s="298"/>
      <c r="RKZ4" s="298"/>
      <c r="RLA4" s="298"/>
      <c r="RLB4" s="298"/>
      <c r="RLC4" s="298"/>
      <c r="RLD4" s="298"/>
      <c r="RLE4" s="298"/>
      <c r="RLF4" s="298"/>
      <c r="RLG4" s="298"/>
      <c r="RLH4" s="298"/>
      <c r="RLI4" s="298"/>
      <c r="RLJ4" s="298"/>
      <c r="RLK4" s="298"/>
      <c r="RLL4" s="298"/>
      <c r="RLM4" s="298"/>
      <c r="RLN4" s="298"/>
      <c r="RLO4" s="298"/>
      <c r="RLP4" s="298"/>
      <c r="RLQ4" s="298"/>
      <c r="RLR4" s="298"/>
      <c r="RLS4" s="298"/>
      <c r="RLT4" s="298"/>
      <c r="RLU4" s="298"/>
      <c r="RLV4" s="298"/>
      <c r="RLW4" s="298"/>
      <c r="RLX4" s="298"/>
      <c r="RLY4" s="298"/>
      <c r="RLZ4" s="298"/>
      <c r="RMA4" s="298"/>
      <c r="RMB4" s="298"/>
      <c r="RMC4" s="298"/>
      <c r="RMD4" s="298"/>
      <c r="RME4" s="298"/>
      <c r="RMF4" s="298"/>
      <c r="RMG4" s="298"/>
      <c r="RMH4" s="298"/>
      <c r="RMI4" s="298"/>
      <c r="RMJ4" s="298"/>
      <c r="RMK4" s="298"/>
      <c r="RML4" s="298"/>
      <c r="RMM4" s="298"/>
      <c r="RMN4" s="298"/>
      <c r="RMO4" s="298"/>
      <c r="RMP4" s="298"/>
      <c r="RMQ4" s="298"/>
      <c r="RMR4" s="298"/>
      <c r="RMS4" s="298"/>
      <c r="RMT4" s="298"/>
      <c r="RMU4" s="298"/>
      <c r="RMV4" s="298"/>
      <c r="RMW4" s="298"/>
      <c r="RMX4" s="298"/>
      <c r="RMY4" s="298"/>
      <c r="RMZ4" s="298"/>
      <c r="RNA4" s="298"/>
      <c r="RNB4" s="298"/>
      <c r="RNC4" s="298"/>
      <c r="RND4" s="298"/>
      <c r="RNE4" s="298"/>
      <c r="RNF4" s="298"/>
      <c r="RNG4" s="298"/>
      <c r="RNH4" s="298"/>
      <c r="RNI4" s="298"/>
      <c r="RNJ4" s="298"/>
      <c r="RNK4" s="298"/>
      <c r="RNL4" s="298"/>
      <c r="RNM4" s="298"/>
      <c r="RNN4" s="298"/>
      <c r="RNO4" s="298"/>
      <c r="RNP4" s="298"/>
      <c r="RNQ4" s="298"/>
      <c r="RNR4" s="298"/>
      <c r="RNS4" s="298"/>
      <c r="RNT4" s="298"/>
      <c r="RNU4" s="298"/>
      <c r="RNV4" s="298"/>
      <c r="RNW4" s="298"/>
      <c r="RNX4" s="298"/>
      <c r="RNY4" s="298"/>
      <c r="RNZ4" s="298"/>
      <c r="ROA4" s="298"/>
      <c r="ROB4" s="298"/>
      <c r="ROC4" s="298"/>
      <c r="ROD4" s="298"/>
      <c r="ROE4" s="298"/>
      <c r="ROF4" s="298"/>
      <c r="ROG4" s="298"/>
      <c r="ROH4" s="298"/>
      <c r="ROI4" s="298"/>
      <c r="ROJ4" s="298"/>
      <c r="ROK4" s="298"/>
      <c r="ROL4" s="298"/>
      <c r="ROM4" s="298"/>
      <c r="RON4" s="298"/>
      <c r="ROO4" s="298"/>
      <c r="ROP4" s="298"/>
      <c r="ROQ4" s="298"/>
      <c r="ROR4" s="298"/>
      <c r="ROS4" s="298"/>
      <c r="ROT4" s="298"/>
      <c r="ROU4" s="298"/>
      <c r="ROV4" s="298"/>
      <c r="ROW4" s="298"/>
      <c r="ROX4" s="298"/>
      <c r="ROY4" s="298"/>
      <c r="ROZ4" s="298"/>
      <c r="RPA4" s="298"/>
      <c r="RPB4" s="298"/>
      <c r="RPC4" s="298"/>
      <c r="RPD4" s="298"/>
      <c r="RPE4" s="298"/>
      <c r="RPF4" s="298"/>
      <c r="RPG4" s="298"/>
      <c r="RPH4" s="298"/>
      <c r="RPI4" s="298"/>
      <c r="RPJ4" s="298"/>
      <c r="RPK4" s="298"/>
      <c r="RPL4" s="298"/>
      <c r="RPM4" s="298"/>
      <c r="RPN4" s="298"/>
      <c r="RPO4" s="298"/>
      <c r="RPP4" s="298"/>
      <c r="RPQ4" s="298"/>
      <c r="RPR4" s="298"/>
      <c r="RPS4" s="298"/>
      <c r="RPT4" s="298"/>
      <c r="RPU4" s="298"/>
      <c r="RPV4" s="298"/>
      <c r="RPW4" s="298"/>
      <c r="RPX4" s="298"/>
      <c r="RPY4" s="298"/>
      <c r="RPZ4" s="298"/>
      <c r="RQA4" s="298"/>
      <c r="RQB4" s="298"/>
      <c r="RQC4" s="298"/>
      <c r="RQD4" s="298"/>
      <c r="RQE4" s="298"/>
      <c r="RQF4" s="298"/>
      <c r="RQG4" s="298"/>
      <c r="RQH4" s="298"/>
      <c r="RQI4" s="298"/>
      <c r="RQJ4" s="298"/>
      <c r="RQK4" s="298"/>
      <c r="RQL4" s="298"/>
      <c r="RQM4" s="298"/>
      <c r="RQN4" s="298"/>
      <c r="RQO4" s="298"/>
      <c r="RQP4" s="298"/>
      <c r="RQQ4" s="298"/>
      <c r="RQR4" s="298"/>
      <c r="RQS4" s="298"/>
      <c r="RQT4" s="298"/>
      <c r="RQU4" s="298"/>
      <c r="RQV4" s="298"/>
      <c r="RQW4" s="298"/>
      <c r="RQX4" s="298"/>
      <c r="RQY4" s="298"/>
      <c r="RQZ4" s="298"/>
      <c r="RRA4" s="298"/>
      <c r="RRB4" s="298"/>
      <c r="RRC4" s="298"/>
      <c r="RRD4" s="298"/>
      <c r="RRE4" s="298"/>
      <c r="RRF4" s="298"/>
      <c r="RRG4" s="298"/>
      <c r="RRH4" s="298"/>
      <c r="RRI4" s="298"/>
      <c r="RRJ4" s="298"/>
      <c r="RRK4" s="298"/>
      <c r="RRL4" s="298"/>
      <c r="RRM4" s="298"/>
      <c r="RRN4" s="298"/>
      <c r="RRO4" s="298"/>
      <c r="RRP4" s="298"/>
      <c r="RRQ4" s="298"/>
      <c r="RRR4" s="298"/>
      <c r="RRS4" s="298"/>
      <c r="RRT4" s="298"/>
      <c r="RRU4" s="298"/>
      <c r="RRV4" s="298"/>
      <c r="RRW4" s="298"/>
      <c r="RRX4" s="298"/>
      <c r="RRY4" s="298"/>
      <c r="RRZ4" s="298"/>
      <c r="RSA4" s="298"/>
      <c r="RSB4" s="298"/>
      <c r="RSC4" s="298"/>
      <c r="RSD4" s="298"/>
      <c r="RSE4" s="298"/>
      <c r="RSF4" s="298"/>
      <c r="RSG4" s="298"/>
      <c r="RSH4" s="298"/>
      <c r="RSI4" s="298"/>
      <c r="RSJ4" s="298"/>
      <c r="RSK4" s="298"/>
      <c r="RSL4" s="298"/>
      <c r="RSM4" s="298"/>
      <c r="RSN4" s="298"/>
      <c r="RSO4" s="298"/>
      <c r="RSP4" s="298"/>
      <c r="RSQ4" s="298"/>
      <c r="RSR4" s="298"/>
      <c r="RSS4" s="298"/>
      <c r="RST4" s="298"/>
      <c r="RSU4" s="298"/>
      <c r="RSV4" s="298"/>
      <c r="RSW4" s="298"/>
      <c r="RSX4" s="298"/>
      <c r="RSY4" s="298"/>
      <c r="RSZ4" s="298"/>
      <c r="RTA4" s="298"/>
      <c r="RTB4" s="298"/>
      <c r="RTC4" s="298"/>
      <c r="RTD4" s="298"/>
      <c r="RTE4" s="298"/>
      <c r="RTF4" s="298"/>
      <c r="RTG4" s="298"/>
      <c r="RTH4" s="298"/>
      <c r="RTI4" s="298"/>
      <c r="RTJ4" s="298"/>
      <c r="RTK4" s="298"/>
      <c r="RTL4" s="298"/>
      <c r="RTM4" s="298"/>
      <c r="RTN4" s="298"/>
      <c r="RTO4" s="298"/>
      <c r="RTP4" s="298"/>
      <c r="RTQ4" s="298"/>
      <c r="RTR4" s="298"/>
      <c r="RTS4" s="298"/>
      <c r="RTT4" s="298"/>
      <c r="RTU4" s="298"/>
      <c r="RTV4" s="298"/>
      <c r="RTW4" s="298"/>
      <c r="RTX4" s="298"/>
      <c r="RTY4" s="298"/>
      <c r="RTZ4" s="298"/>
      <c r="RUA4" s="298"/>
      <c r="RUB4" s="298"/>
      <c r="RUC4" s="298"/>
      <c r="RUD4" s="298"/>
      <c r="RUE4" s="298"/>
      <c r="RUF4" s="298"/>
      <c r="RUG4" s="298"/>
      <c r="RUH4" s="298"/>
      <c r="RUI4" s="298"/>
      <c r="RUJ4" s="298"/>
      <c r="RUK4" s="298"/>
      <c r="RUL4" s="298"/>
      <c r="RUM4" s="298"/>
      <c r="RUN4" s="298"/>
      <c r="RUO4" s="298"/>
      <c r="RUP4" s="298"/>
      <c r="RUQ4" s="298"/>
      <c r="RUR4" s="298"/>
      <c r="RUS4" s="298"/>
      <c r="RUT4" s="298"/>
      <c r="RUU4" s="298"/>
      <c r="RUV4" s="298"/>
      <c r="RUW4" s="298"/>
      <c r="RUX4" s="298"/>
      <c r="RUY4" s="298"/>
      <c r="RUZ4" s="298"/>
      <c r="RVA4" s="298"/>
      <c r="RVB4" s="298"/>
      <c r="RVC4" s="298"/>
      <c r="RVD4" s="298"/>
      <c r="RVE4" s="298"/>
      <c r="RVF4" s="298"/>
      <c r="RVG4" s="298"/>
      <c r="RVH4" s="298"/>
      <c r="RVI4" s="298"/>
      <c r="RVJ4" s="298"/>
      <c r="RVK4" s="298"/>
      <c r="RVL4" s="298"/>
      <c r="RVM4" s="298"/>
      <c r="RVN4" s="298"/>
      <c r="RVO4" s="298"/>
      <c r="RVP4" s="298"/>
      <c r="RVQ4" s="298"/>
      <c r="RVR4" s="298"/>
      <c r="RVS4" s="298"/>
      <c r="RVT4" s="298"/>
      <c r="RVU4" s="298"/>
      <c r="RVV4" s="298"/>
      <c r="RVW4" s="298"/>
      <c r="RVX4" s="298"/>
      <c r="RVY4" s="298"/>
      <c r="RVZ4" s="298"/>
      <c r="RWA4" s="298"/>
      <c r="RWB4" s="298"/>
      <c r="RWC4" s="298"/>
      <c r="RWD4" s="298"/>
      <c r="RWE4" s="298"/>
      <c r="RWF4" s="298"/>
      <c r="RWG4" s="298"/>
      <c r="RWH4" s="298"/>
      <c r="RWI4" s="298"/>
      <c r="RWJ4" s="298"/>
      <c r="RWK4" s="298"/>
      <c r="RWL4" s="298"/>
      <c r="RWM4" s="298"/>
      <c r="RWN4" s="298"/>
      <c r="RWO4" s="298"/>
      <c r="RWP4" s="298"/>
      <c r="RWQ4" s="298"/>
      <c r="RWR4" s="298"/>
      <c r="RWS4" s="298"/>
      <c r="RWT4" s="298"/>
      <c r="RWU4" s="298"/>
      <c r="RWV4" s="298"/>
      <c r="RWW4" s="298"/>
      <c r="RWX4" s="298"/>
      <c r="RWY4" s="298"/>
      <c r="RWZ4" s="298"/>
      <c r="RXA4" s="298"/>
      <c r="RXB4" s="298"/>
      <c r="RXC4" s="298"/>
      <c r="RXD4" s="298"/>
      <c r="RXE4" s="298"/>
      <c r="RXF4" s="298"/>
      <c r="RXG4" s="298"/>
      <c r="RXH4" s="298"/>
      <c r="RXI4" s="298"/>
      <c r="RXJ4" s="298"/>
      <c r="RXK4" s="298"/>
      <c r="RXL4" s="298"/>
      <c r="RXM4" s="298"/>
      <c r="RXN4" s="298"/>
      <c r="RXO4" s="298"/>
      <c r="RXP4" s="298"/>
      <c r="RXQ4" s="298"/>
      <c r="RXR4" s="298"/>
      <c r="RXS4" s="298"/>
      <c r="RXT4" s="298"/>
      <c r="RXU4" s="298"/>
      <c r="RXV4" s="298"/>
      <c r="RXW4" s="298"/>
      <c r="RXX4" s="298"/>
      <c r="RXY4" s="298"/>
      <c r="RXZ4" s="298"/>
      <c r="RYA4" s="298"/>
      <c r="RYB4" s="298"/>
      <c r="RYC4" s="298"/>
      <c r="RYD4" s="298"/>
      <c r="RYE4" s="298"/>
      <c r="RYF4" s="298"/>
      <c r="RYG4" s="298"/>
      <c r="RYH4" s="298"/>
      <c r="RYI4" s="298"/>
      <c r="RYJ4" s="298"/>
      <c r="RYK4" s="298"/>
      <c r="RYL4" s="298"/>
      <c r="RYM4" s="298"/>
      <c r="RYN4" s="298"/>
      <c r="RYO4" s="298"/>
      <c r="RYP4" s="298"/>
      <c r="RYQ4" s="298"/>
      <c r="RYR4" s="298"/>
      <c r="RYS4" s="298"/>
      <c r="RYT4" s="298"/>
      <c r="RYU4" s="298"/>
      <c r="RYV4" s="298"/>
      <c r="RYW4" s="298"/>
      <c r="RYX4" s="298"/>
      <c r="RYY4" s="298"/>
      <c r="RYZ4" s="298"/>
      <c r="RZA4" s="298"/>
      <c r="RZB4" s="298"/>
      <c r="RZC4" s="298"/>
      <c r="RZD4" s="298"/>
      <c r="RZE4" s="298"/>
      <c r="RZF4" s="298"/>
      <c r="RZG4" s="298"/>
      <c r="RZH4" s="298"/>
      <c r="RZI4" s="298"/>
      <c r="RZJ4" s="298"/>
      <c r="RZK4" s="298"/>
      <c r="RZL4" s="298"/>
      <c r="RZM4" s="298"/>
      <c r="RZN4" s="298"/>
      <c r="RZO4" s="298"/>
      <c r="RZP4" s="298"/>
      <c r="RZQ4" s="298"/>
      <c r="RZR4" s="298"/>
      <c r="RZS4" s="298"/>
      <c r="RZT4" s="298"/>
      <c r="RZU4" s="298"/>
      <c r="RZV4" s="298"/>
      <c r="RZW4" s="298"/>
      <c r="RZX4" s="298"/>
      <c r="RZY4" s="298"/>
      <c r="RZZ4" s="298"/>
      <c r="SAA4" s="298"/>
      <c r="SAB4" s="298"/>
      <c r="SAC4" s="298"/>
      <c r="SAD4" s="298"/>
      <c r="SAE4" s="298"/>
      <c r="SAF4" s="298"/>
      <c r="SAG4" s="298"/>
      <c r="SAH4" s="298"/>
      <c r="SAI4" s="298"/>
      <c r="SAJ4" s="298"/>
      <c r="SAK4" s="298"/>
      <c r="SAL4" s="298"/>
      <c r="SAM4" s="298"/>
      <c r="SAN4" s="298"/>
      <c r="SAO4" s="298"/>
      <c r="SAP4" s="298"/>
      <c r="SAQ4" s="298"/>
      <c r="SAR4" s="298"/>
      <c r="SAS4" s="298"/>
      <c r="SAT4" s="298"/>
      <c r="SAU4" s="298"/>
      <c r="SAV4" s="298"/>
      <c r="SAW4" s="298"/>
      <c r="SAX4" s="298"/>
      <c r="SAY4" s="298"/>
      <c r="SAZ4" s="298"/>
      <c r="SBA4" s="298"/>
      <c r="SBB4" s="298"/>
      <c r="SBC4" s="298"/>
      <c r="SBD4" s="298"/>
      <c r="SBE4" s="298"/>
      <c r="SBF4" s="298"/>
      <c r="SBG4" s="298"/>
      <c r="SBH4" s="298"/>
      <c r="SBI4" s="298"/>
      <c r="SBJ4" s="298"/>
      <c r="SBK4" s="298"/>
      <c r="SBL4" s="298"/>
      <c r="SBM4" s="298"/>
      <c r="SBN4" s="298"/>
      <c r="SBO4" s="298"/>
      <c r="SBP4" s="298"/>
      <c r="SBQ4" s="298"/>
      <c r="SBR4" s="298"/>
      <c r="SBS4" s="298"/>
      <c r="SBT4" s="298"/>
      <c r="SBU4" s="298"/>
      <c r="SBV4" s="298"/>
      <c r="SBW4" s="298"/>
      <c r="SBX4" s="298"/>
      <c r="SBY4" s="298"/>
      <c r="SBZ4" s="298"/>
      <c r="SCA4" s="298"/>
      <c r="SCB4" s="298"/>
      <c r="SCC4" s="298"/>
      <c r="SCD4" s="298"/>
      <c r="SCE4" s="298"/>
      <c r="SCF4" s="298"/>
      <c r="SCG4" s="298"/>
      <c r="SCH4" s="298"/>
      <c r="SCI4" s="298"/>
      <c r="SCJ4" s="298"/>
      <c r="SCK4" s="298"/>
      <c r="SCL4" s="298"/>
      <c r="SCM4" s="298"/>
      <c r="SCN4" s="298"/>
      <c r="SCO4" s="298"/>
      <c r="SCP4" s="298"/>
      <c r="SCQ4" s="298"/>
      <c r="SCR4" s="298"/>
      <c r="SCS4" s="298"/>
      <c r="SCT4" s="298"/>
      <c r="SCU4" s="298"/>
      <c r="SCV4" s="298"/>
      <c r="SCW4" s="298"/>
      <c r="SCX4" s="298"/>
      <c r="SCY4" s="298"/>
      <c r="SCZ4" s="298"/>
      <c r="SDA4" s="298"/>
      <c r="SDB4" s="298"/>
      <c r="SDC4" s="298"/>
      <c r="SDD4" s="298"/>
      <c r="SDE4" s="298"/>
      <c r="SDF4" s="298"/>
      <c r="SDG4" s="298"/>
      <c r="SDH4" s="298"/>
      <c r="SDI4" s="298"/>
      <c r="SDJ4" s="298"/>
      <c r="SDK4" s="298"/>
      <c r="SDL4" s="298"/>
      <c r="SDM4" s="298"/>
      <c r="SDN4" s="298"/>
      <c r="SDO4" s="298"/>
      <c r="SDP4" s="298"/>
      <c r="SDQ4" s="298"/>
      <c r="SDR4" s="298"/>
      <c r="SDS4" s="298"/>
      <c r="SDT4" s="298"/>
      <c r="SDU4" s="298"/>
      <c r="SDV4" s="298"/>
      <c r="SDW4" s="298"/>
      <c r="SDX4" s="298"/>
      <c r="SDY4" s="298"/>
      <c r="SDZ4" s="298"/>
      <c r="SEA4" s="298"/>
      <c r="SEB4" s="298"/>
      <c r="SEC4" s="298"/>
      <c r="SED4" s="298"/>
      <c r="SEE4" s="298"/>
      <c r="SEF4" s="298"/>
      <c r="SEG4" s="298"/>
      <c r="SEH4" s="298"/>
      <c r="SEI4" s="298"/>
      <c r="SEJ4" s="298"/>
      <c r="SEK4" s="298"/>
      <c r="SEL4" s="298"/>
      <c r="SEM4" s="298"/>
      <c r="SEN4" s="298"/>
      <c r="SEO4" s="298"/>
      <c r="SEP4" s="298"/>
      <c r="SEQ4" s="298"/>
      <c r="SER4" s="298"/>
      <c r="SES4" s="298"/>
      <c r="SET4" s="298"/>
      <c r="SEU4" s="298"/>
      <c r="SEV4" s="298"/>
      <c r="SEW4" s="298"/>
      <c r="SEX4" s="298"/>
      <c r="SEY4" s="298"/>
      <c r="SEZ4" s="298"/>
      <c r="SFA4" s="298"/>
      <c r="SFB4" s="298"/>
      <c r="SFC4" s="298"/>
      <c r="SFD4" s="298"/>
      <c r="SFE4" s="298"/>
      <c r="SFF4" s="298"/>
      <c r="SFG4" s="298"/>
      <c r="SFH4" s="298"/>
      <c r="SFI4" s="298"/>
      <c r="SFJ4" s="298"/>
      <c r="SFK4" s="298"/>
      <c r="SFL4" s="298"/>
      <c r="SFM4" s="298"/>
      <c r="SFN4" s="298"/>
      <c r="SFO4" s="298"/>
      <c r="SFP4" s="298"/>
      <c r="SFQ4" s="298"/>
      <c r="SFR4" s="298"/>
      <c r="SFS4" s="298"/>
      <c r="SFT4" s="298"/>
      <c r="SFU4" s="298"/>
      <c r="SFV4" s="298"/>
      <c r="SFW4" s="298"/>
      <c r="SFX4" s="298"/>
      <c r="SFY4" s="298"/>
      <c r="SFZ4" s="298"/>
      <c r="SGA4" s="298"/>
      <c r="SGB4" s="298"/>
      <c r="SGC4" s="298"/>
      <c r="SGD4" s="298"/>
      <c r="SGE4" s="298"/>
      <c r="SGF4" s="298"/>
      <c r="SGG4" s="298"/>
      <c r="SGH4" s="298"/>
      <c r="SGI4" s="298"/>
      <c r="SGJ4" s="298"/>
      <c r="SGK4" s="298"/>
      <c r="SGL4" s="298"/>
      <c r="SGM4" s="298"/>
      <c r="SGN4" s="298"/>
      <c r="SGO4" s="298"/>
      <c r="SGP4" s="298"/>
      <c r="SGQ4" s="298"/>
      <c r="SGR4" s="298"/>
      <c r="SGS4" s="298"/>
      <c r="SGT4" s="298"/>
      <c r="SGU4" s="298"/>
      <c r="SGV4" s="298"/>
      <c r="SGW4" s="298"/>
      <c r="SGX4" s="298"/>
      <c r="SGY4" s="298"/>
      <c r="SGZ4" s="298"/>
      <c r="SHA4" s="298"/>
      <c r="SHB4" s="298"/>
      <c r="SHC4" s="298"/>
      <c r="SHD4" s="298"/>
      <c r="SHE4" s="298"/>
      <c r="SHF4" s="298"/>
      <c r="SHG4" s="298"/>
      <c r="SHH4" s="298"/>
      <c r="SHI4" s="298"/>
      <c r="SHJ4" s="298"/>
      <c r="SHK4" s="298"/>
      <c r="SHL4" s="298"/>
      <c r="SHM4" s="298"/>
      <c r="SHN4" s="298"/>
      <c r="SHO4" s="298"/>
      <c r="SHP4" s="298"/>
      <c r="SHQ4" s="298"/>
      <c r="SHR4" s="298"/>
      <c r="SHS4" s="298"/>
      <c r="SHT4" s="298"/>
      <c r="SHU4" s="298"/>
      <c r="SHV4" s="298"/>
      <c r="SHW4" s="298"/>
      <c r="SHX4" s="298"/>
      <c r="SHY4" s="298"/>
      <c r="SHZ4" s="298"/>
      <c r="SIA4" s="298"/>
      <c r="SIB4" s="298"/>
      <c r="SIC4" s="298"/>
      <c r="SID4" s="298"/>
      <c r="SIE4" s="298"/>
      <c r="SIF4" s="298"/>
      <c r="SIG4" s="298"/>
      <c r="SIH4" s="298"/>
      <c r="SII4" s="298"/>
      <c r="SIJ4" s="298"/>
      <c r="SIK4" s="298"/>
      <c r="SIL4" s="298"/>
      <c r="SIM4" s="298"/>
      <c r="SIN4" s="298"/>
      <c r="SIO4" s="298"/>
      <c r="SIP4" s="298"/>
      <c r="SIQ4" s="298"/>
      <c r="SIR4" s="298"/>
      <c r="SIS4" s="298"/>
      <c r="SIT4" s="298"/>
      <c r="SIU4" s="298"/>
      <c r="SIV4" s="298"/>
      <c r="SIW4" s="298"/>
      <c r="SIX4" s="298"/>
      <c r="SIY4" s="298"/>
      <c r="SIZ4" s="298"/>
      <c r="SJA4" s="298"/>
      <c r="SJB4" s="298"/>
      <c r="SJC4" s="298"/>
      <c r="SJD4" s="298"/>
      <c r="SJE4" s="298"/>
      <c r="SJF4" s="298"/>
      <c r="SJG4" s="298"/>
      <c r="SJH4" s="298"/>
      <c r="SJI4" s="298"/>
      <c r="SJJ4" s="298"/>
      <c r="SJK4" s="298"/>
      <c r="SJL4" s="298"/>
      <c r="SJM4" s="298"/>
      <c r="SJN4" s="298"/>
      <c r="SJO4" s="298"/>
      <c r="SJP4" s="298"/>
      <c r="SJQ4" s="298"/>
      <c r="SJR4" s="298"/>
      <c r="SJS4" s="298"/>
      <c r="SJT4" s="298"/>
      <c r="SJU4" s="298"/>
      <c r="SJV4" s="298"/>
      <c r="SJW4" s="298"/>
      <c r="SJX4" s="298"/>
      <c r="SJY4" s="298"/>
      <c r="SJZ4" s="298"/>
      <c r="SKA4" s="298"/>
      <c r="SKB4" s="298"/>
      <c r="SKC4" s="298"/>
      <c r="SKD4" s="298"/>
      <c r="SKE4" s="298"/>
      <c r="SKF4" s="298"/>
      <c r="SKG4" s="298"/>
      <c r="SKH4" s="298"/>
      <c r="SKI4" s="298"/>
      <c r="SKJ4" s="298"/>
      <c r="SKK4" s="298"/>
      <c r="SKL4" s="298"/>
      <c r="SKM4" s="298"/>
      <c r="SKN4" s="298"/>
      <c r="SKO4" s="298"/>
      <c r="SKP4" s="298"/>
      <c r="SKQ4" s="298"/>
      <c r="SKR4" s="298"/>
      <c r="SKS4" s="298"/>
      <c r="SKT4" s="298"/>
      <c r="SKU4" s="298"/>
      <c r="SKV4" s="298"/>
      <c r="SKW4" s="298"/>
      <c r="SKX4" s="298"/>
      <c r="SKY4" s="298"/>
      <c r="SKZ4" s="298"/>
      <c r="SLA4" s="298"/>
      <c r="SLB4" s="298"/>
      <c r="SLC4" s="298"/>
      <c r="SLD4" s="298"/>
      <c r="SLE4" s="298"/>
      <c r="SLF4" s="298"/>
      <c r="SLG4" s="298"/>
      <c r="SLH4" s="298"/>
      <c r="SLI4" s="298"/>
      <c r="SLJ4" s="298"/>
      <c r="SLK4" s="298"/>
      <c r="SLL4" s="298"/>
      <c r="SLM4" s="298"/>
      <c r="SLN4" s="298"/>
      <c r="SLO4" s="298"/>
      <c r="SLP4" s="298"/>
      <c r="SLQ4" s="298"/>
      <c r="SLR4" s="298"/>
      <c r="SLS4" s="298"/>
      <c r="SLT4" s="298"/>
      <c r="SLU4" s="298"/>
      <c r="SLV4" s="298"/>
      <c r="SLW4" s="298"/>
      <c r="SLX4" s="298"/>
      <c r="SLY4" s="298"/>
      <c r="SLZ4" s="298"/>
      <c r="SMA4" s="298"/>
      <c r="SMB4" s="298"/>
      <c r="SMC4" s="298"/>
      <c r="SMD4" s="298"/>
      <c r="SME4" s="298"/>
      <c r="SMF4" s="298"/>
      <c r="SMG4" s="298"/>
      <c r="SMH4" s="298"/>
      <c r="SMI4" s="298"/>
      <c r="SMJ4" s="298"/>
      <c r="SMK4" s="298"/>
      <c r="SML4" s="298"/>
      <c r="SMM4" s="298"/>
      <c r="SMN4" s="298"/>
      <c r="SMO4" s="298"/>
      <c r="SMP4" s="298"/>
      <c r="SMQ4" s="298"/>
      <c r="SMR4" s="298"/>
      <c r="SMS4" s="298"/>
      <c r="SMT4" s="298"/>
      <c r="SMU4" s="298"/>
      <c r="SMV4" s="298"/>
      <c r="SMW4" s="298"/>
      <c r="SMX4" s="298"/>
      <c r="SMY4" s="298"/>
      <c r="SMZ4" s="298"/>
      <c r="SNA4" s="298"/>
      <c r="SNB4" s="298"/>
      <c r="SNC4" s="298"/>
      <c r="SND4" s="298"/>
      <c r="SNE4" s="298"/>
      <c r="SNF4" s="298"/>
      <c r="SNG4" s="298"/>
      <c r="SNH4" s="298"/>
      <c r="SNI4" s="298"/>
      <c r="SNJ4" s="298"/>
      <c r="SNK4" s="298"/>
      <c r="SNL4" s="298"/>
      <c r="SNM4" s="298"/>
      <c r="SNN4" s="298"/>
      <c r="SNO4" s="298"/>
      <c r="SNP4" s="298"/>
      <c r="SNQ4" s="298"/>
      <c r="SNR4" s="298"/>
      <c r="SNS4" s="298"/>
      <c r="SNT4" s="298"/>
      <c r="SNU4" s="298"/>
      <c r="SNV4" s="298"/>
      <c r="SNW4" s="298"/>
      <c r="SNX4" s="298"/>
      <c r="SNY4" s="298"/>
      <c r="SNZ4" s="298"/>
      <c r="SOA4" s="298"/>
      <c r="SOB4" s="298"/>
      <c r="SOC4" s="298"/>
      <c r="SOD4" s="298"/>
      <c r="SOE4" s="298"/>
      <c r="SOF4" s="298"/>
      <c r="SOG4" s="298"/>
      <c r="SOH4" s="298"/>
      <c r="SOI4" s="298"/>
      <c r="SOJ4" s="298"/>
      <c r="SOK4" s="298"/>
      <c r="SOL4" s="298"/>
      <c r="SOM4" s="298"/>
      <c r="SON4" s="298"/>
      <c r="SOO4" s="298"/>
      <c r="SOP4" s="298"/>
      <c r="SOQ4" s="298"/>
      <c r="SOR4" s="298"/>
      <c r="SOS4" s="298"/>
      <c r="SOT4" s="298"/>
      <c r="SOU4" s="298"/>
      <c r="SOV4" s="298"/>
      <c r="SOW4" s="298"/>
      <c r="SOX4" s="298"/>
      <c r="SOY4" s="298"/>
      <c r="SOZ4" s="298"/>
      <c r="SPA4" s="298"/>
      <c r="SPB4" s="298"/>
      <c r="SPC4" s="298"/>
      <c r="SPD4" s="298"/>
      <c r="SPE4" s="298"/>
      <c r="SPF4" s="298"/>
      <c r="SPG4" s="298"/>
      <c r="SPH4" s="298"/>
      <c r="SPI4" s="298"/>
      <c r="SPJ4" s="298"/>
      <c r="SPK4" s="298"/>
      <c r="SPL4" s="298"/>
      <c r="SPM4" s="298"/>
      <c r="SPN4" s="298"/>
      <c r="SPO4" s="298"/>
      <c r="SPP4" s="298"/>
      <c r="SPQ4" s="298"/>
      <c r="SPR4" s="298"/>
      <c r="SPS4" s="298"/>
      <c r="SPT4" s="298"/>
      <c r="SPU4" s="298"/>
      <c r="SPV4" s="298"/>
      <c r="SPW4" s="298"/>
      <c r="SPX4" s="298"/>
      <c r="SPY4" s="298"/>
      <c r="SPZ4" s="298"/>
      <c r="SQA4" s="298"/>
      <c r="SQB4" s="298"/>
      <c r="SQC4" s="298"/>
      <c r="SQD4" s="298"/>
      <c r="SQE4" s="298"/>
      <c r="SQF4" s="298"/>
      <c r="SQG4" s="298"/>
      <c r="SQH4" s="298"/>
      <c r="SQI4" s="298"/>
      <c r="SQJ4" s="298"/>
      <c r="SQK4" s="298"/>
      <c r="SQL4" s="298"/>
      <c r="SQM4" s="298"/>
      <c r="SQN4" s="298"/>
      <c r="SQO4" s="298"/>
      <c r="SQP4" s="298"/>
      <c r="SQQ4" s="298"/>
      <c r="SQR4" s="298"/>
      <c r="SQS4" s="298"/>
      <c r="SQT4" s="298"/>
      <c r="SQU4" s="298"/>
      <c r="SQV4" s="298"/>
      <c r="SQW4" s="298"/>
      <c r="SQX4" s="298"/>
      <c r="SQY4" s="298"/>
      <c r="SQZ4" s="298"/>
      <c r="SRA4" s="298"/>
      <c r="SRB4" s="298"/>
      <c r="SRC4" s="298"/>
      <c r="SRD4" s="298"/>
      <c r="SRE4" s="298"/>
      <c r="SRF4" s="298"/>
      <c r="SRG4" s="298"/>
      <c r="SRH4" s="298"/>
      <c r="SRI4" s="298"/>
      <c r="SRJ4" s="298"/>
      <c r="SRK4" s="298"/>
      <c r="SRL4" s="298"/>
      <c r="SRM4" s="298"/>
      <c r="SRN4" s="298"/>
      <c r="SRO4" s="298"/>
      <c r="SRP4" s="298"/>
      <c r="SRQ4" s="298"/>
      <c r="SRR4" s="298"/>
      <c r="SRS4" s="298"/>
      <c r="SRT4" s="298"/>
      <c r="SRU4" s="298"/>
      <c r="SRV4" s="298"/>
      <c r="SRW4" s="298"/>
      <c r="SRX4" s="298"/>
      <c r="SRY4" s="298"/>
      <c r="SRZ4" s="298"/>
      <c r="SSA4" s="298"/>
      <c r="SSB4" s="298"/>
      <c r="SSC4" s="298"/>
      <c r="SSD4" s="298"/>
      <c r="SSE4" s="298"/>
      <c r="SSF4" s="298"/>
      <c r="SSG4" s="298"/>
      <c r="SSH4" s="298"/>
      <c r="SSI4" s="298"/>
      <c r="SSJ4" s="298"/>
      <c r="SSK4" s="298"/>
      <c r="SSL4" s="298"/>
      <c r="SSM4" s="298"/>
      <c r="SSN4" s="298"/>
      <c r="SSO4" s="298"/>
      <c r="SSP4" s="298"/>
      <c r="SSQ4" s="298"/>
      <c r="SSR4" s="298"/>
      <c r="SSS4" s="298"/>
      <c r="SST4" s="298"/>
      <c r="SSU4" s="298"/>
      <c r="SSV4" s="298"/>
      <c r="SSW4" s="298"/>
      <c r="SSX4" s="298"/>
      <c r="SSY4" s="298"/>
      <c r="SSZ4" s="298"/>
      <c r="STA4" s="298"/>
      <c r="STB4" s="298"/>
      <c r="STC4" s="298"/>
      <c r="STD4" s="298"/>
      <c r="STE4" s="298"/>
      <c r="STF4" s="298"/>
      <c r="STG4" s="298"/>
      <c r="STH4" s="298"/>
      <c r="STI4" s="298"/>
      <c r="STJ4" s="298"/>
      <c r="STK4" s="298"/>
      <c r="STL4" s="298"/>
      <c r="STM4" s="298"/>
      <c r="STN4" s="298"/>
      <c r="STO4" s="298"/>
      <c r="STP4" s="298"/>
      <c r="STQ4" s="298"/>
      <c r="STR4" s="298"/>
      <c r="STS4" s="298"/>
      <c r="STT4" s="298"/>
      <c r="STU4" s="298"/>
      <c r="STV4" s="298"/>
      <c r="STW4" s="298"/>
      <c r="STX4" s="298"/>
      <c r="STY4" s="298"/>
      <c r="STZ4" s="298"/>
      <c r="SUA4" s="298"/>
      <c r="SUB4" s="298"/>
      <c r="SUC4" s="298"/>
      <c r="SUD4" s="298"/>
      <c r="SUE4" s="298"/>
      <c r="SUF4" s="298"/>
      <c r="SUG4" s="298"/>
      <c r="SUH4" s="298"/>
      <c r="SUI4" s="298"/>
      <c r="SUJ4" s="298"/>
      <c r="SUK4" s="298"/>
      <c r="SUL4" s="298"/>
      <c r="SUM4" s="298"/>
      <c r="SUN4" s="298"/>
      <c r="SUO4" s="298"/>
      <c r="SUP4" s="298"/>
      <c r="SUQ4" s="298"/>
      <c r="SUR4" s="298"/>
      <c r="SUS4" s="298"/>
      <c r="SUT4" s="298"/>
      <c r="SUU4" s="298"/>
      <c r="SUV4" s="298"/>
      <c r="SUW4" s="298"/>
      <c r="SUX4" s="298"/>
      <c r="SUY4" s="298"/>
      <c r="SUZ4" s="298"/>
      <c r="SVA4" s="298"/>
      <c r="SVB4" s="298"/>
      <c r="SVC4" s="298"/>
      <c r="SVD4" s="298"/>
      <c r="SVE4" s="298"/>
      <c r="SVF4" s="298"/>
      <c r="SVG4" s="298"/>
      <c r="SVH4" s="298"/>
      <c r="SVI4" s="298"/>
      <c r="SVJ4" s="298"/>
      <c r="SVK4" s="298"/>
      <c r="SVL4" s="298"/>
      <c r="SVM4" s="298"/>
      <c r="SVN4" s="298"/>
      <c r="SVO4" s="298"/>
      <c r="SVP4" s="298"/>
      <c r="SVQ4" s="298"/>
      <c r="SVR4" s="298"/>
      <c r="SVS4" s="298"/>
      <c r="SVT4" s="298"/>
      <c r="SVU4" s="298"/>
      <c r="SVV4" s="298"/>
      <c r="SVW4" s="298"/>
      <c r="SVX4" s="298"/>
      <c r="SVY4" s="298"/>
      <c r="SVZ4" s="298"/>
      <c r="SWA4" s="298"/>
      <c r="SWB4" s="298"/>
      <c r="SWC4" s="298"/>
      <c r="SWD4" s="298"/>
      <c r="SWE4" s="298"/>
      <c r="SWF4" s="298"/>
      <c r="SWG4" s="298"/>
      <c r="SWH4" s="298"/>
      <c r="SWI4" s="298"/>
      <c r="SWJ4" s="298"/>
      <c r="SWK4" s="298"/>
      <c r="SWL4" s="298"/>
      <c r="SWM4" s="298"/>
      <c r="SWN4" s="298"/>
      <c r="SWO4" s="298"/>
      <c r="SWP4" s="298"/>
      <c r="SWQ4" s="298"/>
      <c r="SWR4" s="298"/>
      <c r="SWS4" s="298"/>
      <c r="SWT4" s="298"/>
      <c r="SWU4" s="298"/>
      <c r="SWV4" s="298"/>
      <c r="SWW4" s="298"/>
      <c r="SWX4" s="298"/>
      <c r="SWY4" s="298"/>
      <c r="SWZ4" s="298"/>
      <c r="SXA4" s="298"/>
      <c r="SXB4" s="298"/>
      <c r="SXC4" s="298"/>
      <c r="SXD4" s="298"/>
      <c r="SXE4" s="298"/>
      <c r="SXF4" s="298"/>
      <c r="SXG4" s="298"/>
      <c r="SXH4" s="298"/>
      <c r="SXI4" s="298"/>
      <c r="SXJ4" s="298"/>
      <c r="SXK4" s="298"/>
      <c r="SXL4" s="298"/>
      <c r="SXM4" s="298"/>
      <c r="SXN4" s="298"/>
      <c r="SXO4" s="298"/>
      <c r="SXP4" s="298"/>
      <c r="SXQ4" s="298"/>
      <c r="SXR4" s="298"/>
      <c r="SXS4" s="298"/>
      <c r="SXT4" s="298"/>
      <c r="SXU4" s="298"/>
      <c r="SXV4" s="298"/>
      <c r="SXW4" s="298"/>
      <c r="SXX4" s="298"/>
      <c r="SXY4" s="298"/>
      <c r="SXZ4" s="298"/>
      <c r="SYA4" s="298"/>
      <c r="SYB4" s="298"/>
      <c r="SYC4" s="298"/>
      <c r="SYD4" s="298"/>
      <c r="SYE4" s="298"/>
      <c r="SYF4" s="298"/>
      <c r="SYG4" s="298"/>
      <c r="SYH4" s="298"/>
      <c r="SYI4" s="298"/>
      <c r="SYJ4" s="298"/>
      <c r="SYK4" s="298"/>
      <c r="SYL4" s="298"/>
      <c r="SYM4" s="298"/>
      <c r="SYN4" s="298"/>
      <c r="SYO4" s="298"/>
      <c r="SYP4" s="298"/>
      <c r="SYQ4" s="298"/>
      <c r="SYR4" s="298"/>
      <c r="SYS4" s="298"/>
      <c r="SYT4" s="298"/>
      <c r="SYU4" s="298"/>
      <c r="SYV4" s="298"/>
      <c r="SYW4" s="298"/>
      <c r="SYX4" s="298"/>
      <c r="SYY4" s="298"/>
      <c r="SYZ4" s="298"/>
      <c r="SZA4" s="298"/>
      <c r="SZB4" s="298"/>
      <c r="SZC4" s="298"/>
      <c r="SZD4" s="298"/>
      <c r="SZE4" s="298"/>
      <c r="SZF4" s="298"/>
      <c r="SZG4" s="298"/>
      <c r="SZH4" s="298"/>
      <c r="SZI4" s="298"/>
      <c r="SZJ4" s="298"/>
      <c r="SZK4" s="298"/>
      <c r="SZL4" s="298"/>
      <c r="SZM4" s="298"/>
      <c r="SZN4" s="298"/>
      <c r="SZO4" s="298"/>
      <c r="SZP4" s="298"/>
      <c r="SZQ4" s="298"/>
      <c r="SZR4" s="298"/>
      <c r="SZS4" s="298"/>
      <c r="SZT4" s="298"/>
      <c r="SZU4" s="298"/>
      <c r="SZV4" s="298"/>
      <c r="SZW4" s="298"/>
      <c r="SZX4" s="298"/>
      <c r="SZY4" s="298"/>
      <c r="SZZ4" s="298"/>
      <c r="TAA4" s="298"/>
      <c r="TAB4" s="298"/>
      <c r="TAC4" s="298"/>
      <c r="TAD4" s="298"/>
      <c r="TAE4" s="298"/>
      <c r="TAF4" s="298"/>
      <c r="TAG4" s="298"/>
      <c r="TAH4" s="298"/>
      <c r="TAI4" s="298"/>
      <c r="TAJ4" s="298"/>
      <c r="TAK4" s="298"/>
      <c r="TAL4" s="298"/>
      <c r="TAM4" s="298"/>
      <c r="TAN4" s="298"/>
      <c r="TAO4" s="298"/>
      <c r="TAP4" s="298"/>
      <c r="TAQ4" s="298"/>
      <c r="TAR4" s="298"/>
      <c r="TAS4" s="298"/>
      <c r="TAT4" s="298"/>
      <c r="TAU4" s="298"/>
      <c r="TAV4" s="298"/>
      <c r="TAW4" s="298"/>
      <c r="TAX4" s="298"/>
      <c r="TAY4" s="298"/>
      <c r="TAZ4" s="298"/>
      <c r="TBA4" s="298"/>
      <c r="TBB4" s="298"/>
      <c r="TBC4" s="298"/>
      <c r="TBD4" s="298"/>
      <c r="TBE4" s="298"/>
      <c r="TBF4" s="298"/>
      <c r="TBG4" s="298"/>
      <c r="TBH4" s="298"/>
      <c r="TBI4" s="298"/>
      <c r="TBJ4" s="298"/>
      <c r="TBK4" s="298"/>
      <c r="TBL4" s="298"/>
      <c r="TBM4" s="298"/>
      <c r="TBN4" s="298"/>
      <c r="TBO4" s="298"/>
      <c r="TBP4" s="298"/>
      <c r="TBQ4" s="298"/>
      <c r="TBR4" s="298"/>
      <c r="TBS4" s="298"/>
      <c r="TBT4" s="298"/>
      <c r="TBU4" s="298"/>
      <c r="TBV4" s="298"/>
      <c r="TBW4" s="298"/>
      <c r="TBX4" s="298"/>
      <c r="TBY4" s="298"/>
      <c r="TBZ4" s="298"/>
      <c r="TCA4" s="298"/>
      <c r="TCB4" s="298"/>
      <c r="TCC4" s="298"/>
      <c r="TCD4" s="298"/>
      <c r="TCE4" s="298"/>
      <c r="TCF4" s="298"/>
      <c r="TCG4" s="298"/>
      <c r="TCH4" s="298"/>
      <c r="TCI4" s="298"/>
      <c r="TCJ4" s="298"/>
      <c r="TCK4" s="298"/>
      <c r="TCL4" s="298"/>
      <c r="TCM4" s="298"/>
      <c r="TCN4" s="298"/>
      <c r="TCO4" s="298"/>
      <c r="TCP4" s="298"/>
      <c r="TCQ4" s="298"/>
      <c r="TCR4" s="298"/>
      <c r="TCS4" s="298"/>
      <c r="TCT4" s="298"/>
      <c r="TCU4" s="298"/>
      <c r="TCV4" s="298"/>
      <c r="TCW4" s="298"/>
      <c r="TCX4" s="298"/>
      <c r="TCY4" s="298"/>
      <c r="TCZ4" s="298"/>
      <c r="TDA4" s="298"/>
      <c r="TDB4" s="298"/>
      <c r="TDC4" s="298"/>
      <c r="TDD4" s="298"/>
      <c r="TDE4" s="298"/>
      <c r="TDF4" s="298"/>
      <c r="TDG4" s="298"/>
      <c r="TDH4" s="298"/>
      <c r="TDI4" s="298"/>
      <c r="TDJ4" s="298"/>
      <c r="TDK4" s="298"/>
      <c r="TDL4" s="298"/>
      <c r="TDM4" s="298"/>
      <c r="TDN4" s="298"/>
      <c r="TDO4" s="298"/>
      <c r="TDP4" s="298"/>
      <c r="TDQ4" s="298"/>
      <c r="TDR4" s="298"/>
      <c r="TDS4" s="298"/>
      <c r="TDT4" s="298"/>
      <c r="TDU4" s="298"/>
      <c r="TDV4" s="298"/>
      <c r="TDW4" s="298"/>
      <c r="TDX4" s="298"/>
      <c r="TDY4" s="298"/>
      <c r="TDZ4" s="298"/>
      <c r="TEA4" s="298"/>
      <c r="TEB4" s="298"/>
      <c r="TEC4" s="298"/>
      <c r="TED4" s="298"/>
      <c r="TEE4" s="298"/>
      <c r="TEF4" s="298"/>
      <c r="TEG4" s="298"/>
      <c r="TEH4" s="298"/>
      <c r="TEI4" s="298"/>
      <c r="TEJ4" s="298"/>
      <c r="TEK4" s="298"/>
      <c r="TEL4" s="298"/>
      <c r="TEM4" s="298"/>
      <c r="TEN4" s="298"/>
      <c r="TEO4" s="298"/>
      <c r="TEP4" s="298"/>
      <c r="TEQ4" s="298"/>
      <c r="TER4" s="298"/>
      <c r="TES4" s="298"/>
      <c r="TET4" s="298"/>
      <c r="TEU4" s="298"/>
      <c r="TEV4" s="298"/>
      <c r="TEW4" s="298"/>
      <c r="TEX4" s="298"/>
      <c r="TEY4" s="298"/>
      <c r="TEZ4" s="298"/>
      <c r="TFA4" s="298"/>
      <c r="TFB4" s="298"/>
      <c r="TFC4" s="298"/>
      <c r="TFD4" s="298"/>
      <c r="TFE4" s="298"/>
      <c r="TFF4" s="298"/>
      <c r="TFG4" s="298"/>
      <c r="TFH4" s="298"/>
      <c r="TFI4" s="298"/>
      <c r="TFJ4" s="298"/>
      <c r="TFK4" s="298"/>
      <c r="TFL4" s="298"/>
      <c r="TFM4" s="298"/>
      <c r="TFN4" s="298"/>
      <c r="TFO4" s="298"/>
      <c r="TFP4" s="298"/>
      <c r="TFQ4" s="298"/>
      <c r="TFR4" s="298"/>
      <c r="TFS4" s="298"/>
      <c r="TFT4" s="298"/>
      <c r="TFU4" s="298"/>
      <c r="TFV4" s="298"/>
      <c r="TFW4" s="298"/>
      <c r="TFX4" s="298"/>
      <c r="TFY4" s="298"/>
      <c r="TFZ4" s="298"/>
      <c r="TGA4" s="298"/>
      <c r="TGB4" s="298"/>
      <c r="TGC4" s="298"/>
      <c r="TGD4" s="298"/>
      <c r="TGE4" s="298"/>
      <c r="TGF4" s="298"/>
      <c r="TGG4" s="298"/>
      <c r="TGH4" s="298"/>
      <c r="TGI4" s="298"/>
      <c r="TGJ4" s="298"/>
      <c r="TGK4" s="298"/>
      <c r="TGL4" s="298"/>
      <c r="TGM4" s="298"/>
      <c r="TGN4" s="298"/>
      <c r="TGO4" s="298"/>
      <c r="TGP4" s="298"/>
      <c r="TGQ4" s="298"/>
      <c r="TGR4" s="298"/>
      <c r="TGS4" s="298"/>
      <c r="TGT4" s="298"/>
      <c r="TGU4" s="298"/>
      <c r="TGV4" s="298"/>
      <c r="TGW4" s="298"/>
      <c r="TGX4" s="298"/>
      <c r="TGY4" s="298"/>
      <c r="TGZ4" s="298"/>
      <c r="THA4" s="298"/>
      <c r="THB4" s="298"/>
      <c r="THC4" s="298"/>
      <c r="THD4" s="298"/>
      <c r="THE4" s="298"/>
      <c r="THF4" s="298"/>
      <c r="THG4" s="298"/>
      <c r="THH4" s="298"/>
      <c r="THI4" s="298"/>
      <c r="THJ4" s="298"/>
      <c r="THK4" s="298"/>
      <c r="THL4" s="298"/>
      <c r="THM4" s="298"/>
      <c r="THN4" s="298"/>
      <c r="THO4" s="298"/>
      <c r="THP4" s="298"/>
      <c r="THQ4" s="298"/>
      <c r="THR4" s="298"/>
      <c r="THS4" s="298"/>
      <c r="THT4" s="298"/>
      <c r="THU4" s="298"/>
      <c r="THV4" s="298"/>
      <c r="THW4" s="298"/>
      <c r="THX4" s="298"/>
      <c r="THY4" s="298"/>
      <c r="THZ4" s="298"/>
      <c r="TIA4" s="298"/>
      <c r="TIB4" s="298"/>
      <c r="TIC4" s="298"/>
      <c r="TID4" s="298"/>
      <c r="TIE4" s="298"/>
      <c r="TIF4" s="298"/>
      <c r="TIG4" s="298"/>
      <c r="TIH4" s="298"/>
      <c r="TII4" s="298"/>
      <c r="TIJ4" s="298"/>
      <c r="TIK4" s="298"/>
      <c r="TIL4" s="298"/>
      <c r="TIM4" s="298"/>
      <c r="TIN4" s="298"/>
      <c r="TIO4" s="298"/>
      <c r="TIP4" s="298"/>
      <c r="TIQ4" s="298"/>
      <c r="TIR4" s="298"/>
      <c r="TIS4" s="298"/>
      <c r="TIT4" s="298"/>
      <c r="TIU4" s="298"/>
      <c r="TIV4" s="298"/>
      <c r="TIW4" s="298"/>
      <c r="TIX4" s="298"/>
      <c r="TIY4" s="298"/>
      <c r="TIZ4" s="298"/>
      <c r="TJA4" s="298"/>
      <c r="TJB4" s="298"/>
      <c r="TJC4" s="298"/>
      <c r="TJD4" s="298"/>
      <c r="TJE4" s="298"/>
      <c r="TJF4" s="298"/>
      <c r="TJG4" s="298"/>
      <c r="TJH4" s="298"/>
      <c r="TJI4" s="298"/>
      <c r="TJJ4" s="298"/>
      <c r="TJK4" s="298"/>
      <c r="TJL4" s="298"/>
      <c r="TJM4" s="298"/>
      <c r="TJN4" s="298"/>
      <c r="TJO4" s="298"/>
      <c r="TJP4" s="298"/>
      <c r="TJQ4" s="298"/>
      <c r="TJR4" s="298"/>
      <c r="TJS4" s="298"/>
      <c r="TJT4" s="298"/>
      <c r="TJU4" s="298"/>
      <c r="TJV4" s="298"/>
      <c r="TJW4" s="298"/>
      <c r="TJX4" s="298"/>
      <c r="TJY4" s="298"/>
      <c r="TJZ4" s="298"/>
      <c r="TKA4" s="298"/>
      <c r="TKB4" s="298"/>
      <c r="TKC4" s="298"/>
      <c r="TKD4" s="298"/>
      <c r="TKE4" s="298"/>
      <c r="TKF4" s="298"/>
      <c r="TKG4" s="298"/>
      <c r="TKH4" s="298"/>
      <c r="TKI4" s="298"/>
      <c r="TKJ4" s="298"/>
      <c r="TKK4" s="298"/>
      <c r="TKL4" s="298"/>
      <c r="TKM4" s="298"/>
      <c r="TKN4" s="298"/>
      <c r="TKO4" s="298"/>
      <c r="TKP4" s="298"/>
      <c r="TKQ4" s="298"/>
      <c r="TKR4" s="298"/>
      <c r="TKS4" s="298"/>
      <c r="TKT4" s="298"/>
      <c r="TKU4" s="298"/>
      <c r="TKV4" s="298"/>
      <c r="TKW4" s="298"/>
      <c r="TKX4" s="298"/>
      <c r="TKY4" s="298"/>
      <c r="TKZ4" s="298"/>
      <c r="TLA4" s="298"/>
      <c r="TLB4" s="298"/>
      <c r="TLC4" s="298"/>
      <c r="TLD4" s="298"/>
      <c r="TLE4" s="298"/>
      <c r="TLF4" s="298"/>
      <c r="TLG4" s="298"/>
      <c r="TLH4" s="298"/>
      <c r="TLI4" s="298"/>
      <c r="TLJ4" s="298"/>
      <c r="TLK4" s="298"/>
      <c r="TLL4" s="298"/>
      <c r="TLM4" s="298"/>
      <c r="TLN4" s="298"/>
      <c r="TLO4" s="298"/>
      <c r="TLP4" s="298"/>
      <c r="TLQ4" s="298"/>
      <c r="TLR4" s="298"/>
      <c r="TLS4" s="298"/>
      <c r="TLT4" s="298"/>
      <c r="TLU4" s="298"/>
      <c r="TLV4" s="298"/>
      <c r="TLW4" s="298"/>
      <c r="TLX4" s="298"/>
      <c r="TLY4" s="298"/>
      <c r="TLZ4" s="298"/>
      <c r="TMA4" s="298"/>
      <c r="TMB4" s="298"/>
      <c r="TMC4" s="298"/>
      <c r="TMD4" s="298"/>
      <c r="TME4" s="298"/>
      <c r="TMF4" s="298"/>
      <c r="TMG4" s="298"/>
      <c r="TMH4" s="298"/>
      <c r="TMI4" s="298"/>
      <c r="TMJ4" s="298"/>
      <c r="TMK4" s="298"/>
      <c r="TML4" s="298"/>
      <c r="TMM4" s="298"/>
      <c r="TMN4" s="298"/>
      <c r="TMO4" s="298"/>
      <c r="TMP4" s="298"/>
      <c r="TMQ4" s="298"/>
      <c r="TMR4" s="298"/>
      <c r="TMS4" s="298"/>
      <c r="TMT4" s="298"/>
      <c r="TMU4" s="298"/>
      <c r="TMV4" s="298"/>
      <c r="TMW4" s="298"/>
      <c r="TMX4" s="298"/>
      <c r="TMY4" s="298"/>
      <c r="TMZ4" s="298"/>
      <c r="TNA4" s="298"/>
      <c r="TNB4" s="298"/>
      <c r="TNC4" s="298"/>
      <c r="TND4" s="298"/>
      <c r="TNE4" s="298"/>
      <c r="TNF4" s="298"/>
      <c r="TNG4" s="298"/>
      <c r="TNH4" s="298"/>
      <c r="TNI4" s="298"/>
      <c r="TNJ4" s="298"/>
      <c r="TNK4" s="298"/>
      <c r="TNL4" s="298"/>
      <c r="TNM4" s="298"/>
      <c r="TNN4" s="298"/>
      <c r="TNO4" s="298"/>
      <c r="TNP4" s="298"/>
      <c r="TNQ4" s="298"/>
      <c r="TNR4" s="298"/>
      <c r="TNS4" s="298"/>
      <c r="TNT4" s="298"/>
      <c r="TNU4" s="298"/>
      <c r="TNV4" s="298"/>
      <c r="TNW4" s="298"/>
      <c r="TNX4" s="298"/>
      <c r="TNY4" s="298"/>
      <c r="TNZ4" s="298"/>
      <c r="TOA4" s="298"/>
      <c r="TOB4" s="298"/>
      <c r="TOC4" s="298"/>
      <c r="TOD4" s="298"/>
      <c r="TOE4" s="298"/>
      <c r="TOF4" s="298"/>
      <c r="TOG4" s="298"/>
      <c r="TOH4" s="298"/>
      <c r="TOI4" s="298"/>
      <c r="TOJ4" s="298"/>
      <c r="TOK4" s="298"/>
      <c r="TOL4" s="298"/>
      <c r="TOM4" s="298"/>
      <c r="TON4" s="298"/>
      <c r="TOO4" s="298"/>
      <c r="TOP4" s="298"/>
      <c r="TOQ4" s="298"/>
      <c r="TOR4" s="298"/>
      <c r="TOS4" s="298"/>
      <c r="TOT4" s="298"/>
      <c r="TOU4" s="298"/>
      <c r="TOV4" s="298"/>
      <c r="TOW4" s="298"/>
      <c r="TOX4" s="298"/>
      <c r="TOY4" s="298"/>
      <c r="TOZ4" s="298"/>
      <c r="TPA4" s="298"/>
      <c r="TPB4" s="298"/>
      <c r="TPC4" s="298"/>
      <c r="TPD4" s="298"/>
      <c r="TPE4" s="298"/>
      <c r="TPF4" s="298"/>
      <c r="TPG4" s="298"/>
      <c r="TPH4" s="298"/>
      <c r="TPI4" s="298"/>
      <c r="TPJ4" s="298"/>
      <c r="TPK4" s="298"/>
      <c r="TPL4" s="298"/>
      <c r="TPM4" s="298"/>
      <c r="TPN4" s="298"/>
      <c r="TPO4" s="298"/>
      <c r="TPP4" s="298"/>
      <c r="TPQ4" s="298"/>
      <c r="TPR4" s="298"/>
      <c r="TPS4" s="298"/>
      <c r="TPT4" s="298"/>
      <c r="TPU4" s="298"/>
      <c r="TPV4" s="298"/>
      <c r="TPW4" s="298"/>
      <c r="TPX4" s="298"/>
      <c r="TPY4" s="298"/>
      <c r="TPZ4" s="298"/>
      <c r="TQA4" s="298"/>
      <c r="TQB4" s="298"/>
      <c r="TQC4" s="298"/>
      <c r="TQD4" s="298"/>
      <c r="TQE4" s="298"/>
      <c r="TQF4" s="298"/>
      <c r="TQG4" s="298"/>
      <c r="TQH4" s="298"/>
      <c r="TQI4" s="298"/>
      <c r="TQJ4" s="298"/>
      <c r="TQK4" s="298"/>
      <c r="TQL4" s="298"/>
      <c r="TQM4" s="298"/>
      <c r="TQN4" s="298"/>
      <c r="TQO4" s="298"/>
      <c r="TQP4" s="298"/>
      <c r="TQQ4" s="298"/>
      <c r="TQR4" s="298"/>
      <c r="TQS4" s="298"/>
      <c r="TQT4" s="298"/>
      <c r="TQU4" s="298"/>
      <c r="TQV4" s="298"/>
      <c r="TQW4" s="298"/>
      <c r="TQX4" s="298"/>
      <c r="TQY4" s="298"/>
      <c r="TQZ4" s="298"/>
      <c r="TRA4" s="298"/>
      <c r="TRB4" s="298"/>
      <c r="TRC4" s="298"/>
      <c r="TRD4" s="298"/>
      <c r="TRE4" s="298"/>
      <c r="TRF4" s="298"/>
      <c r="TRG4" s="298"/>
      <c r="TRH4" s="298"/>
      <c r="TRI4" s="298"/>
      <c r="TRJ4" s="298"/>
      <c r="TRK4" s="298"/>
      <c r="TRL4" s="298"/>
      <c r="TRM4" s="298"/>
      <c r="TRN4" s="298"/>
      <c r="TRO4" s="298"/>
      <c r="TRP4" s="298"/>
      <c r="TRQ4" s="298"/>
      <c r="TRR4" s="298"/>
      <c r="TRS4" s="298"/>
      <c r="TRT4" s="298"/>
      <c r="TRU4" s="298"/>
      <c r="TRV4" s="298"/>
      <c r="TRW4" s="298"/>
      <c r="TRX4" s="298"/>
      <c r="TRY4" s="298"/>
      <c r="TRZ4" s="298"/>
      <c r="TSA4" s="298"/>
      <c r="TSB4" s="298"/>
      <c r="TSC4" s="298"/>
      <c r="TSD4" s="298"/>
      <c r="TSE4" s="298"/>
      <c r="TSF4" s="298"/>
      <c r="TSG4" s="298"/>
      <c r="TSH4" s="298"/>
      <c r="TSI4" s="298"/>
      <c r="TSJ4" s="298"/>
      <c r="TSK4" s="298"/>
      <c r="TSL4" s="298"/>
      <c r="TSM4" s="298"/>
      <c r="TSN4" s="298"/>
      <c r="TSO4" s="298"/>
      <c r="TSP4" s="298"/>
      <c r="TSQ4" s="298"/>
      <c r="TSR4" s="298"/>
      <c r="TSS4" s="298"/>
      <c r="TST4" s="298"/>
      <c r="TSU4" s="298"/>
      <c r="TSV4" s="298"/>
      <c r="TSW4" s="298"/>
      <c r="TSX4" s="298"/>
      <c r="TSY4" s="298"/>
      <c r="TSZ4" s="298"/>
      <c r="TTA4" s="298"/>
      <c r="TTB4" s="298"/>
      <c r="TTC4" s="298"/>
      <c r="TTD4" s="298"/>
      <c r="TTE4" s="298"/>
      <c r="TTF4" s="298"/>
      <c r="TTG4" s="298"/>
      <c r="TTH4" s="298"/>
      <c r="TTI4" s="298"/>
      <c r="TTJ4" s="298"/>
      <c r="TTK4" s="298"/>
      <c r="TTL4" s="298"/>
      <c r="TTM4" s="298"/>
      <c r="TTN4" s="298"/>
      <c r="TTO4" s="298"/>
      <c r="TTP4" s="298"/>
      <c r="TTQ4" s="298"/>
      <c r="TTR4" s="298"/>
      <c r="TTS4" s="298"/>
      <c r="TTT4" s="298"/>
      <c r="TTU4" s="298"/>
      <c r="TTV4" s="298"/>
      <c r="TTW4" s="298"/>
      <c r="TTX4" s="298"/>
      <c r="TTY4" s="298"/>
      <c r="TTZ4" s="298"/>
      <c r="TUA4" s="298"/>
      <c r="TUB4" s="298"/>
      <c r="TUC4" s="298"/>
      <c r="TUD4" s="298"/>
      <c r="TUE4" s="298"/>
      <c r="TUF4" s="298"/>
      <c r="TUG4" s="298"/>
      <c r="TUH4" s="298"/>
      <c r="TUI4" s="298"/>
      <c r="TUJ4" s="298"/>
      <c r="TUK4" s="298"/>
      <c r="TUL4" s="298"/>
      <c r="TUM4" s="298"/>
      <c r="TUN4" s="298"/>
      <c r="TUO4" s="298"/>
      <c r="TUP4" s="298"/>
      <c r="TUQ4" s="298"/>
      <c r="TUR4" s="298"/>
      <c r="TUS4" s="298"/>
      <c r="TUT4" s="298"/>
      <c r="TUU4" s="298"/>
      <c r="TUV4" s="298"/>
      <c r="TUW4" s="298"/>
      <c r="TUX4" s="298"/>
      <c r="TUY4" s="298"/>
      <c r="TUZ4" s="298"/>
      <c r="TVA4" s="298"/>
      <c r="TVB4" s="298"/>
      <c r="TVC4" s="298"/>
      <c r="TVD4" s="298"/>
      <c r="TVE4" s="298"/>
      <c r="TVF4" s="298"/>
      <c r="TVG4" s="298"/>
      <c r="TVH4" s="298"/>
      <c r="TVI4" s="298"/>
      <c r="TVJ4" s="298"/>
      <c r="TVK4" s="298"/>
      <c r="TVL4" s="298"/>
      <c r="TVM4" s="298"/>
      <c r="TVN4" s="298"/>
      <c r="TVO4" s="298"/>
      <c r="TVP4" s="298"/>
      <c r="TVQ4" s="298"/>
      <c r="TVR4" s="298"/>
      <c r="TVS4" s="298"/>
      <c r="TVT4" s="298"/>
      <c r="TVU4" s="298"/>
      <c r="TVV4" s="298"/>
      <c r="TVW4" s="298"/>
      <c r="TVX4" s="298"/>
      <c r="TVY4" s="298"/>
      <c r="TVZ4" s="298"/>
      <c r="TWA4" s="298"/>
      <c r="TWB4" s="298"/>
      <c r="TWC4" s="298"/>
      <c r="TWD4" s="298"/>
      <c r="TWE4" s="298"/>
      <c r="TWF4" s="298"/>
      <c r="TWG4" s="298"/>
      <c r="TWH4" s="298"/>
      <c r="TWI4" s="298"/>
      <c r="TWJ4" s="298"/>
      <c r="TWK4" s="298"/>
      <c r="TWL4" s="298"/>
      <c r="TWM4" s="298"/>
      <c r="TWN4" s="298"/>
      <c r="TWO4" s="298"/>
      <c r="TWP4" s="298"/>
      <c r="TWQ4" s="298"/>
      <c r="TWR4" s="298"/>
      <c r="TWS4" s="298"/>
      <c r="TWT4" s="298"/>
      <c r="TWU4" s="298"/>
      <c r="TWV4" s="298"/>
      <c r="TWW4" s="298"/>
      <c r="TWX4" s="298"/>
      <c r="TWY4" s="298"/>
      <c r="TWZ4" s="298"/>
      <c r="TXA4" s="298"/>
      <c r="TXB4" s="298"/>
      <c r="TXC4" s="298"/>
      <c r="TXD4" s="298"/>
      <c r="TXE4" s="298"/>
      <c r="TXF4" s="298"/>
      <c r="TXG4" s="298"/>
      <c r="TXH4" s="298"/>
      <c r="TXI4" s="298"/>
      <c r="TXJ4" s="298"/>
      <c r="TXK4" s="298"/>
      <c r="TXL4" s="298"/>
      <c r="TXM4" s="298"/>
      <c r="TXN4" s="298"/>
      <c r="TXO4" s="298"/>
      <c r="TXP4" s="298"/>
      <c r="TXQ4" s="298"/>
      <c r="TXR4" s="298"/>
      <c r="TXS4" s="298"/>
      <c r="TXT4" s="298"/>
      <c r="TXU4" s="298"/>
      <c r="TXV4" s="298"/>
      <c r="TXW4" s="298"/>
      <c r="TXX4" s="298"/>
      <c r="TXY4" s="298"/>
      <c r="TXZ4" s="298"/>
      <c r="TYA4" s="298"/>
      <c r="TYB4" s="298"/>
      <c r="TYC4" s="298"/>
      <c r="TYD4" s="298"/>
      <c r="TYE4" s="298"/>
      <c r="TYF4" s="298"/>
      <c r="TYG4" s="298"/>
      <c r="TYH4" s="298"/>
      <c r="TYI4" s="298"/>
      <c r="TYJ4" s="298"/>
      <c r="TYK4" s="298"/>
      <c r="TYL4" s="298"/>
      <c r="TYM4" s="298"/>
      <c r="TYN4" s="298"/>
      <c r="TYO4" s="298"/>
      <c r="TYP4" s="298"/>
      <c r="TYQ4" s="298"/>
      <c r="TYR4" s="298"/>
      <c r="TYS4" s="298"/>
      <c r="TYT4" s="298"/>
      <c r="TYU4" s="298"/>
      <c r="TYV4" s="298"/>
      <c r="TYW4" s="298"/>
      <c r="TYX4" s="298"/>
      <c r="TYY4" s="298"/>
      <c r="TYZ4" s="298"/>
      <c r="TZA4" s="298"/>
      <c r="TZB4" s="298"/>
      <c r="TZC4" s="298"/>
      <c r="TZD4" s="298"/>
      <c r="TZE4" s="298"/>
      <c r="TZF4" s="298"/>
      <c r="TZG4" s="298"/>
      <c r="TZH4" s="298"/>
      <c r="TZI4" s="298"/>
      <c r="TZJ4" s="298"/>
      <c r="TZK4" s="298"/>
      <c r="TZL4" s="298"/>
      <c r="TZM4" s="298"/>
      <c r="TZN4" s="298"/>
      <c r="TZO4" s="298"/>
      <c r="TZP4" s="298"/>
      <c r="TZQ4" s="298"/>
      <c r="TZR4" s="298"/>
      <c r="TZS4" s="298"/>
      <c r="TZT4" s="298"/>
      <c r="TZU4" s="298"/>
      <c r="TZV4" s="298"/>
      <c r="TZW4" s="298"/>
      <c r="TZX4" s="298"/>
      <c r="TZY4" s="298"/>
      <c r="TZZ4" s="298"/>
      <c r="UAA4" s="298"/>
      <c r="UAB4" s="298"/>
      <c r="UAC4" s="298"/>
      <c r="UAD4" s="298"/>
      <c r="UAE4" s="298"/>
      <c r="UAF4" s="298"/>
      <c r="UAG4" s="298"/>
      <c r="UAH4" s="298"/>
      <c r="UAI4" s="298"/>
      <c r="UAJ4" s="298"/>
      <c r="UAK4" s="298"/>
      <c r="UAL4" s="298"/>
      <c r="UAM4" s="298"/>
      <c r="UAN4" s="298"/>
      <c r="UAO4" s="298"/>
      <c r="UAP4" s="298"/>
      <c r="UAQ4" s="298"/>
      <c r="UAR4" s="298"/>
      <c r="UAS4" s="298"/>
      <c r="UAT4" s="298"/>
      <c r="UAU4" s="298"/>
      <c r="UAV4" s="298"/>
      <c r="UAW4" s="298"/>
      <c r="UAX4" s="298"/>
      <c r="UAY4" s="298"/>
      <c r="UAZ4" s="298"/>
      <c r="UBA4" s="298"/>
      <c r="UBB4" s="298"/>
      <c r="UBC4" s="298"/>
      <c r="UBD4" s="298"/>
      <c r="UBE4" s="298"/>
      <c r="UBF4" s="298"/>
      <c r="UBG4" s="298"/>
      <c r="UBH4" s="298"/>
      <c r="UBI4" s="298"/>
      <c r="UBJ4" s="298"/>
      <c r="UBK4" s="298"/>
      <c r="UBL4" s="298"/>
      <c r="UBM4" s="298"/>
      <c r="UBN4" s="298"/>
      <c r="UBO4" s="298"/>
      <c r="UBP4" s="298"/>
      <c r="UBQ4" s="298"/>
      <c r="UBR4" s="298"/>
      <c r="UBS4" s="298"/>
      <c r="UBT4" s="298"/>
      <c r="UBU4" s="298"/>
      <c r="UBV4" s="298"/>
      <c r="UBW4" s="298"/>
      <c r="UBX4" s="298"/>
      <c r="UBY4" s="298"/>
      <c r="UBZ4" s="298"/>
      <c r="UCA4" s="298"/>
      <c r="UCB4" s="298"/>
      <c r="UCC4" s="298"/>
      <c r="UCD4" s="298"/>
      <c r="UCE4" s="298"/>
      <c r="UCF4" s="298"/>
      <c r="UCG4" s="298"/>
      <c r="UCH4" s="298"/>
      <c r="UCI4" s="298"/>
      <c r="UCJ4" s="298"/>
      <c r="UCK4" s="298"/>
      <c r="UCL4" s="298"/>
      <c r="UCM4" s="298"/>
      <c r="UCN4" s="298"/>
      <c r="UCO4" s="298"/>
      <c r="UCP4" s="298"/>
      <c r="UCQ4" s="298"/>
      <c r="UCR4" s="298"/>
      <c r="UCS4" s="298"/>
      <c r="UCT4" s="298"/>
      <c r="UCU4" s="298"/>
      <c r="UCV4" s="298"/>
      <c r="UCW4" s="298"/>
      <c r="UCX4" s="298"/>
      <c r="UCY4" s="298"/>
      <c r="UCZ4" s="298"/>
      <c r="UDA4" s="298"/>
      <c r="UDB4" s="298"/>
      <c r="UDC4" s="298"/>
      <c r="UDD4" s="298"/>
      <c r="UDE4" s="298"/>
      <c r="UDF4" s="298"/>
      <c r="UDG4" s="298"/>
      <c r="UDH4" s="298"/>
      <c r="UDI4" s="298"/>
      <c r="UDJ4" s="298"/>
      <c r="UDK4" s="298"/>
      <c r="UDL4" s="298"/>
      <c r="UDM4" s="298"/>
      <c r="UDN4" s="298"/>
      <c r="UDO4" s="298"/>
      <c r="UDP4" s="298"/>
      <c r="UDQ4" s="298"/>
      <c r="UDR4" s="298"/>
      <c r="UDS4" s="298"/>
      <c r="UDT4" s="298"/>
      <c r="UDU4" s="298"/>
      <c r="UDV4" s="298"/>
      <c r="UDW4" s="298"/>
      <c r="UDX4" s="298"/>
      <c r="UDY4" s="298"/>
      <c r="UDZ4" s="298"/>
      <c r="UEA4" s="298"/>
      <c r="UEB4" s="298"/>
      <c r="UEC4" s="298"/>
      <c r="UED4" s="298"/>
      <c r="UEE4" s="298"/>
      <c r="UEF4" s="298"/>
      <c r="UEG4" s="298"/>
      <c r="UEH4" s="298"/>
      <c r="UEI4" s="298"/>
      <c r="UEJ4" s="298"/>
      <c r="UEK4" s="298"/>
      <c r="UEL4" s="298"/>
      <c r="UEM4" s="298"/>
      <c r="UEN4" s="298"/>
      <c r="UEO4" s="298"/>
      <c r="UEP4" s="298"/>
      <c r="UEQ4" s="298"/>
      <c r="UER4" s="298"/>
      <c r="UES4" s="298"/>
      <c r="UET4" s="298"/>
      <c r="UEU4" s="298"/>
      <c r="UEV4" s="298"/>
      <c r="UEW4" s="298"/>
      <c r="UEX4" s="298"/>
      <c r="UEY4" s="298"/>
      <c r="UEZ4" s="298"/>
      <c r="UFA4" s="298"/>
      <c r="UFB4" s="298"/>
      <c r="UFC4" s="298"/>
      <c r="UFD4" s="298"/>
      <c r="UFE4" s="298"/>
      <c r="UFF4" s="298"/>
      <c r="UFG4" s="298"/>
      <c r="UFH4" s="298"/>
      <c r="UFI4" s="298"/>
      <c r="UFJ4" s="298"/>
      <c r="UFK4" s="298"/>
      <c r="UFL4" s="298"/>
      <c r="UFM4" s="298"/>
      <c r="UFN4" s="298"/>
      <c r="UFO4" s="298"/>
      <c r="UFP4" s="298"/>
      <c r="UFQ4" s="298"/>
      <c r="UFR4" s="298"/>
      <c r="UFS4" s="298"/>
      <c r="UFT4" s="298"/>
      <c r="UFU4" s="298"/>
      <c r="UFV4" s="298"/>
      <c r="UFW4" s="298"/>
      <c r="UFX4" s="298"/>
      <c r="UFY4" s="298"/>
      <c r="UFZ4" s="298"/>
      <c r="UGA4" s="298"/>
      <c r="UGB4" s="298"/>
      <c r="UGC4" s="298"/>
      <c r="UGD4" s="298"/>
      <c r="UGE4" s="298"/>
      <c r="UGF4" s="298"/>
      <c r="UGG4" s="298"/>
      <c r="UGH4" s="298"/>
      <c r="UGI4" s="298"/>
      <c r="UGJ4" s="298"/>
      <c r="UGK4" s="298"/>
      <c r="UGL4" s="298"/>
      <c r="UGM4" s="298"/>
      <c r="UGN4" s="298"/>
      <c r="UGO4" s="298"/>
      <c r="UGP4" s="298"/>
      <c r="UGQ4" s="298"/>
      <c r="UGR4" s="298"/>
      <c r="UGS4" s="298"/>
      <c r="UGT4" s="298"/>
      <c r="UGU4" s="298"/>
      <c r="UGV4" s="298"/>
      <c r="UGW4" s="298"/>
      <c r="UGX4" s="298"/>
      <c r="UGY4" s="298"/>
      <c r="UGZ4" s="298"/>
      <c r="UHA4" s="298"/>
      <c r="UHB4" s="298"/>
      <c r="UHC4" s="298"/>
      <c r="UHD4" s="298"/>
      <c r="UHE4" s="298"/>
      <c r="UHF4" s="298"/>
      <c r="UHG4" s="298"/>
      <c r="UHH4" s="298"/>
      <c r="UHI4" s="298"/>
      <c r="UHJ4" s="298"/>
      <c r="UHK4" s="298"/>
      <c r="UHL4" s="298"/>
      <c r="UHM4" s="298"/>
      <c r="UHN4" s="298"/>
      <c r="UHO4" s="298"/>
      <c r="UHP4" s="298"/>
      <c r="UHQ4" s="298"/>
      <c r="UHR4" s="298"/>
      <c r="UHS4" s="298"/>
      <c r="UHT4" s="298"/>
      <c r="UHU4" s="298"/>
      <c r="UHV4" s="298"/>
      <c r="UHW4" s="298"/>
      <c r="UHX4" s="298"/>
      <c r="UHY4" s="298"/>
      <c r="UHZ4" s="298"/>
      <c r="UIA4" s="298"/>
      <c r="UIB4" s="298"/>
      <c r="UIC4" s="298"/>
      <c r="UID4" s="298"/>
      <c r="UIE4" s="298"/>
      <c r="UIF4" s="298"/>
      <c r="UIG4" s="298"/>
      <c r="UIH4" s="298"/>
      <c r="UII4" s="298"/>
      <c r="UIJ4" s="298"/>
      <c r="UIK4" s="298"/>
      <c r="UIL4" s="298"/>
      <c r="UIM4" s="298"/>
      <c r="UIN4" s="298"/>
      <c r="UIO4" s="298"/>
      <c r="UIP4" s="298"/>
      <c r="UIQ4" s="298"/>
      <c r="UIR4" s="298"/>
      <c r="UIS4" s="298"/>
      <c r="UIT4" s="298"/>
      <c r="UIU4" s="298"/>
      <c r="UIV4" s="298"/>
      <c r="UIW4" s="298"/>
      <c r="UIX4" s="298"/>
      <c r="UIY4" s="298"/>
      <c r="UIZ4" s="298"/>
      <c r="UJA4" s="298"/>
      <c r="UJB4" s="298"/>
      <c r="UJC4" s="298"/>
      <c r="UJD4" s="298"/>
      <c r="UJE4" s="298"/>
      <c r="UJF4" s="298"/>
      <c r="UJG4" s="298"/>
      <c r="UJH4" s="298"/>
      <c r="UJI4" s="298"/>
      <c r="UJJ4" s="298"/>
      <c r="UJK4" s="298"/>
      <c r="UJL4" s="298"/>
      <c r="UJM4" s="298"/>
      <c r="UJN4" s="298"/>
      <c r="UJO4" s="298"/>
      <c r="UJP4" s="298"/>
      <c r="UJQ4" s="298"/>
      <c r="UJR4" s="298"/>
      <c r="UJS4" s="298"/>
      <c r="UJT4" s="298"/>
      <c r="UJU4" s="298"/>
      <c r="UJV4" s="298"/>
      <c r="UJW4" s="298"/>
      <c r="UJX4" s="298"/>
      <c r="UJY4" s="298"/>
      <c r="UJZ4" s="298"/>
      <c r="UKA4" s="298"/>
      <c r="UKB4" s="298"/>
      <c r="UKC4" s="298"/>
      <c r="UKD4" s="298"/>
      <c r="UKE4" s="298"/>
      <c r="UKF4" s="298"/>
      <c r="UKG4" s="298"/>
      <c r="UKH4" s="298"/>
      <c r="UKI4" s="298"/>
      <c r="UKJ4" s="298"/>
      <c r="UKK4" s="298"/>
      <c r="UKL4" s="298"/>
      <c r="UKM4" s="298"/>
      <c r="UKN4" s="298"/>
      <c r="UKO4" s="298"/>
      <c r="UKP4" s="298"/>
      <c r="UKQ4" s="298"/>
      <c r="UKR4" s="298"/>
      <c r="UKS4" s="298"/>
      <c r="UKT4" s="298"/>
      <c r="UKU4" s="298"/>
      <c r="UKV4" s="298"/>
      <c r="UKW4" s="298"/>
      <c r="UKX4" s="298"/>
      <c r="UKY4" s="298"/>
      <c r="UKZ4" s="298"/>
      <c r="ULA4" s="298"/>
      <c r="ULB4" s="298"/>
      <c r="ULC4" s="298"/>
      <c r="ULD4" s="298"/>
      <c r="ULE4" s="298"/>
      <c r="ULF4" s="298"/>
      <c r="ULG4" s="298"/>
      <c r="ULH4" s="298"/>
      <c r="ULI4" s="298"/>
      <c r="ULJ4" s="298"/>
      <c r="ULK4" s="298"/>
      <c r="ULL4" s="298"/>
      <c r="ULM4" s="298"/>
      <c r="ULN4" s="298"/>
      <c r="ULO4" s="298"/>
      <c r="ULP4" s="298"/>
      <c r="ULQ4" s="298"/>
      <c r="ULR4" s="298"/>
      <c r="ULS4" s="298"/>
      <c r="ULT4" s="298"/>
      <c r="ULU4" s="298"/>
      <c r="ULV4" s="298"/>
      <c r="ULW4" s="298"/>
      <c r="ULX4" s="298"/>
      <c r="ULY4" s="298"/>
      <c r="ULZ4" s="298"/>
      <c r="UMA4" s="298"/>
      <c r="UMB4" s="298"/>
      <c r="UMC4" s="298"/>
      <c r="UMD4" s="298"/>
      <c r="UME4" s="298"/>
      <c r="UMF4" s="298"/>
      <c r="UMG4" s="298"/>
      <c r="UMH4" s="298"/>
      <c r="UMI4" s="298"/>
      <c r="UMJ4" s="298"/>
      <c r="UMK4" s="298"/>
      <c r="UML4" s="298"/>
      <c r="UMM4" s="298"/>
      <c r="UMN4" s="298"/>
      <c r="UMO4" s="298"/>
      <c r="UMP4" s="298"/>
      <c r="UMQ4" s="298"/>
      <c r="UMR4" s="298"/>
      <c r="UMS4" s="298"/>
      <c r="UMT4" s="298"/>
      <c r="UMU4" s="298"/>
      <c r="UMV4" s="298"/>
      <c r="UMW4" s="298"/>
      <c r="UMX4" s="298"/>
      <c r="UMY4" s="298"/>
      <c r="UMZ4" s="298"/>
      <c r="UNA4" s="298"/>
      <c r="UNB4" s="298"/>
      <c r="UNC4" s="298"/>
      <c r="UND4" s="298"/>
      <c r="UNE4" s="298"/>
      <c r="UNF4" s="298"/>
      <c r="UNG4" s="298"/>
      <c r="UNH4" s="298"/>
      <c r="UNI4" s="298"/>
      <c r="UNJ4" s="298"/>
      <c r="UNK4" s="298"/>
      <c r="UNL4" s="298"/>
      <c r="UNM4" s="298"/>
      <c r="UNN4" s="298"/>
      <c r="UNO4" s="298"/>
      <c r="UNP4" s="298"/>
      <c r="UNQ4" s="298"/>
      <c r="UNR4" s="298"/>
      <c r="UNS4" s="298"/>
      <c r="UNT4" s="298"/>
      <c r="UNU4" s="298"/>
      <c r="UNV4" s="298"/>
      <c r="UNW4" s="298"/>
      <c r="UNX4" s="298"/>
      <c r="UNY4" s="298"/>
      <c r="UNZ4" s="298"/>
      <c r="UOA4" s="298"/>
      <c r="UOB4" s="298"/>
      <c r="UOC4" s="298"/>
      <c r="UOD4" s="298"/>
      <c r="UOE4" s="298"/>
      <c r="UOF4" s="298"/>
      <c r="UOG4" s="298"/>
      <c r="UOH4" s="298"/>
      <c r="UOI4" s="298"/>
      <c r="UOJ4" s="298"/>
      <c r="UOK4" s="298"/>
      <c r="UOL4" s="298"/>
      <c r="UOM4" s="298"/>
      <c r="UON4" s="298"/>
      <c r="UOO4" s="298"/>
      <c r="UOP4" s="298"/>
      <c r="UOQ4" s="298"/>
      <c r="UOR4" s="298"/>
      <c r="UOS4" s="298"/>
      <c r="UOT4" s="298"/>
      <c r="UOU4" s="298"/>
      <c r="UOV4" s="298"/>
      <c r="UOW4" s="298"/>
      <c r="UOX4" s="298"/>
      <c r="UOY4" s="298"/>
      <c r="UOZ4" s="298"/>
      <c r="UPA4" s="298"/>
      <c r="UPB4" s="298"/>
      <c r="UPC4" s="298"/>
      <c r="UPD4" s="298"/>
      <c r="UPE4" s="298"/>
      <c r="UPF4" s="298"/>
      <c r="UPG4" s="298"/>
      <c r="UPH4" s="298"/>
      <c r="UPI4" s="298"/>
      <c r="UPJ4" s="298"/>
      <c r="UPK4" s="298"/>
      <c r="UPL4" s="298"/>
      <c r="UPM4" s="298"/>
      <c r="UPN4" s="298"/>
      <c r="UPO4" s="298"/>
      <c r="UPP4" s="298"/>
      <c r="UPQ4" s="298"/>
      <c r="UPR4" s="298"/>
      <c r="UPS4" s="298"/>
      <c r="UPT4" s="298"/>
      <c r="UPU4" s="298"/>
      <c r="UPV4" s="298"/>
      <c r="UPW4" s="298"/>
      <c r="UPX4" s="298"/>
      <c r="UPY4" s="298"/>
      <c r="UPZ4" s="298"/>
      <c r="UQA4" s="298"/>
      <c r="UQB4" s="298"/>
      <c r="UQC4" s="298"/>
      <c r="UQD4" s="298"/>
      <c r="UQE4" s="298"/>
      <c r="UQF4" s="298"/>
      <c r="UQG4" s="298"/>
      <c r="UQH4" s="298"/>
      <c r="UQI4" s="298"/>
      <c r="UQJ4" s="298"/>
      <c r="UQK4" s="298"/>
      <c r="UQL4" s="298"/>
      <c r="UQM4" s="298"/>
      <c r="UQN4" s="298"/>
      <c r="UQO4" s="298"/>
      <c r="UQP4" s="298"/>
      <c r="UQQ4" s="298"/>
      <c r="UQR4" s="298"/>
      <c r="UQS4" s="298"/>
      <c r="UQT4" s="298"/>
      <c r="UQU4" s="298"/>
      <c r="UQV4" s="298"/>
      <c r="UQW4" s="298"/>
      <c r="UQX4" s="298"/>
      <c r="UQY4" s="298"/>
      <c r="UQZ4" s="298"/>
      <c r="URA4" s="298"/>
      <c r="URB4" s="298"/>
      <c r="URC4" s="298"/>
      <c r="URD4" s="298"/>
      <c r="URE4" s="298"/>
      <c r="URF4" s="298"/>
      <c r="URG4" s="298"/>
      <c r="URH4" s="298"/>
      <c r="URI4" s="298"/>
      <c r="URJ4" s="298"/>
      <c r="URK4" s="298"/>
      <c r="URL4" s="298"/>
      <c r="URM4" s="298"/>
      <c r="URN4" s="298"/>
      <c r="URO4" s="298"/>
      <c r="URP4" s="298"/>
      <c r="URQ4" s="298"/>
      <c r="URR4" s="298"/>
      <c r="URS4" s="298"/>
      <c r="URT4" s="298"/>
      <c r="URU4" s="298"/>
      <c r="URV4" s="298"/>
      <c r="URW4" s="298"/>
      <c r="URX4" s="298"/>
      <c r="URY4" s="298"/>
      <c r="URZ4" s="298"/>
      <c r="USA4" s="298"/>
      <c r="USB4" s="298"/>
      <c r="USC4" s="298"/>
      <c r="USD4" s="298"/>
      <c r="USE4" s="298"/>
      <c r="USF4" s="298"/>
      <c r="USG4" s="298"/>
      <c r="USH4" s="298"/>
      <c r="USI4" s="298"/>
      <c r="USJ4" s="298"/>
      <c r="USK4" s="298"/>
      <c r="USL4" s="298"/>
      <c r="USM4" s="298"/>
      <c r="USN4" s="298"/>
      <c r="USO4" s="298"/>
      <c r="USP4" s="298"/>
      <c r="USQ4" s="298"/>
      <c r="USR4" s="298"/>
      <c r="USS4" s="298"/>
      <c r="UST4" s="298"/>
      <c r="USU4" s="298"/>
      <c r="USV4" s="298"/>
      <c r="USW4" s="298"/>
      <c r="USX4" s="298"/>
      <c r="USY4" s="298"/>
      <c r="USZ4" s="298"/>
      <c r="UTA4" s="298"/>
      <c r="UTB4" s="298"/>
      <c r="UTC4" s="298"/>
      <c r="UTD4" s="298"/>
      <c r="UTE4" s="298"/>
      <c r="UTF4" s="298"/>
      <c r="UTG4" s="298"/>
      <c r="UTH4" s="298"/>
      <c r="UTI4" s="298"/>
      <c r="UTJ4" s="298"/>
      <c r="UTK4" s="298"/>
      <c r="UTL4" s="298"/>
      <c r="UTM4" s="298"/>
      <c r="UTN4" s="298"/>
      <c r="UTO4" s="298"/>
      <c r="UTP4" s="298"/>
      <c r="UTQ4" s="298"/>
      <c r="UTR4" s="298"/>
      <c r="UTS4" s="298"/>
      <c r="UTT4" s="298"/>
      <c r="UTU4" s="298"/>
      <c r="UTV4" s="298"/>
      <c r="UTW4" s="298"/>
      <c r="UTX4" s="298"/>
      <c r="UTY4" s="298"/>
      <c r="UTZ4" s="298"/>
      <c r="UUA4" s="298"/>
      <c r="UUB4" s="298"/>
      <c r="UUC4" s="298"/>
      <c r="UUD4" s="298"/>
      <c r="UUE4" s="298"/>
      <c r="UUF4" s="298"/>
      <c r="UUG4" s="298"/>
      <c r="UUH4" s="298"/>
      <c r="UUI4" s="298"/>
      <c r="UUJ4" s="298"/>
      <c r="UUK4" s="298"/>
      <c r="UUL4" s="298"/>
      <c r="UUM4" s="298"/>
      <c r="UUN4" s="298"/>
      <c r="UUO4" s="298"/>
      <c r="UUP4" s="298"/>
      <c r="UUQ4" s="298"/>
      <c r="UUR4" s="298"/>
      <c r="UUS4" s="298"/>
      <c r="UUT4" s="298"/>
      <c r="UUU4" s="298"/>
      <c r="UUV4" s="298"/>
      <c r="UUW4" s="298"/>
      <c r="UUX4" s="298"/>
      <c r="UUY4" s="298"/>
      <c r="UUZ4" s="298"/>
      <c r="UVA4" s="298"/>
      <c r="UVB4" s="298"/>
      <c r="UVC4" s="298"/>
      <c r="UVD4" s="298"/>
      <c r="UVE4" s="298"/>
      <c r="UVF4" s="298"/>
      <c r="UVG4" s="298"/>
      <c r="UVH4" s="298"/>
      <c r="UVI4" s="298"/>
      <c r="UVJ4" s="298"/>
      <c r="UVK4" s="298"/>
      <c r="UVL4" s="298"/>
      <c r="UVM4" s="298"/>
      <c r="UVN4" s="298"/>
      <c r="UVO4" s="298"/>
      <c r="UVP4" s="298"/>
      <c r="UVQ4" s="298"/>
      <c r="UVR4" s="298"/>
      <c r="UVS4" s="298"/>
      <c r="UVT4" s="298"/>
      <c r="UVU4" s="298"/>
      <c r="UVV4" s="298"/>
      <c r="UVW4" s="298"/>
      <c r="UVX4" s="298"/>
      <c r="UVY4" s="298"/>
      <c r="UVZ4" s="298"/>
      <c r="UWA4" s="298"/>
      <c r="UWB4" s="298"/>
      <c r="UWC4" s="298"/>
      <c r="UWD4" s="298"/>
      <c r="UWE4" s="298"/>
      <c r="UWF4" s="298"/>
      <c r="UWG4" s="298"/>
      <c r="UWH4" s="298"/>
      <c r="UWI4" s="298"/>
      <c r="UWJ4" s="298"/>
      <c r="UWK4" s="298"/>
      <c r="UWL4" s="298"/>
      <c r="UWM4" s="298"/>
      <c r="UWN4" s="298"/>
      <c r="UWO4" s="298"/>
      <c r="UWP4" s="298"/>
      <c r="UWQ4" s="298"/>
      <c r="UWR4" s="298"/>
      <c r="UWS4" s="298"/>
      <c r="UWT4" s="298"/>
      <c r="UWU4" s="298"/>
      <c r="UWV4" s="298"/>
      <c r="UWW4" s="298"/>
      <c r="UWX4" s="298"/>
      <c r="UWY4" s="298"/>
      <c r="UWZ4" s="298"/>
      <c r="UXA4" s="298"/>
      <c r="UXB4" s="298"/>
      <c r="UXC4" s="298"/>
      <c r="UXD4" s="298"/>
      <c r="UXE4" s="298"/>
      <c r="UXF4" s="298"/>
      <c r="UXG4" s="298"/>
      <c r="UXH4" s="298"/>
      <c r="UXI4" s="298"/>
      <c r="UXJ4" s="298"/>
      <c r="UXK4" s="298"/>
      <c r="UXL4" s="298"/>
      <c r="UXM4" s="298"/>
      <c r="UXN4" s="298"/>
      <c r="UXO4" s="298"/>
      <c r="UXP4" s="298"/>
      <c r="UXQ4" s="298"/>
      <c r="UXR4" s="298"/>
      <c r="UXS4" s="298"/>
      <c r="UXT4" s="298"/>
      <c r="UXU4" s="298"/>
      <c r="UXV4" s="298"/>
      <c r="UXW4" s="298"/>
      <c r="UXX4" s="298"/>
      <c r="UXY4" s="298"/>
      <c r="UXZ4" s="298"/>
      <c r="UYA4" s="298"/>
      <c r="UYB4" s="298"/>
      <c r="UYC4" s="298"/>
      <c r="UYD4" s="298"/>
      <c r="UYE4" s="298"/>
      <c r="UYF4" s="298"/>
      <c r="UYG4" s="298"/>
      <c r="UYH4" s="298"/>
      <c r="UYI4" s="298"/>
      <c r="UYJ4" s="298"/>
      <c r="UYK4" s="298"/>
      <c r="UYL4" s="298"/>
      <c r="UYM4" s="298"/>
      <c r="UYN4" s="298"/>
      <c r="UYO4" s="298"/>
      <c r="UYP4" s="298"/>
      <c r="UYQ4" s="298"/>
      <c r="UYR4" s="298"/>
      <c r="UYS4" s="298"/>
      <c r="UYT4" s="298"/>
      <c r="UYU4" s="298"/>
      <c r="UYV4" s="298"/>
      <c r="UYW4" s="298"/>
      <c r="UYX4" s="298"/>
      <c r="UYY4" s="298"/>
      <c r="UYZ4" s="298"/>
      <c r="UZA4" s="298"/>
      <c r="UZB4" s="298"/>
      <c r="UZC4" s="298"/>
      <c r="UZD4" s="298"/>
      <c r="UZE4" s="298"/>
      <c r="UZF4" s="298"/>
      <c r="UZG4" s="298"/>
      <c r="UZH4" s="298"/>
      <c r="UZI4" s="298"/>
      <c r="UZJ4" s="298"/>
      <c r="UZK4" s="298"/>
      <c r="UZL4" s="298"/>
      <c r="UZM4" s="298"/>
      <c r="UZN4" s="298"/>
      <c r="UZO4" s="298"/>
      <c r="UZP4" s="298"/>
      <c r="UZQ4" s="298"/>
      <c r="UZR4" s="298"/>
      <c r="UZS4" s="298"/>
      <c r="UZT4" s="298"/>
      <c r="UZU4" s="298"/>
      <c r="UZV4" s="298"/>
      <c r="UZW4" s="298"/>
      <c r="UZX4" s="298"/>
      <c r="UZY4" s="298"/>
      <c r="UZZ4" s="298"/>
      <c r="VAA4" s="298"/>
      <c r="VAB4" s="298"/>
      <c r="VAC4" s="298"/>
      <c r="VAD4" s="298"/>
      <c r="VAE4" s="298"/>
      <c r="VAF4" s="298"/>
      <c r="VAG4" s="298"/>
      <c r="VAH4" s="298"/>
      <c r="VAI4" s="298"/>
      <c r="VAJ4" s="298"/>
      <c r="VAK4" s="298"/>
      <c r="VAL4" s="298"/>
      <c r="VAM4" s="298"/>
      <c r="VAN4" s="298"/>
      <c r="VAO4" s="298"/>
      <c r="VAP4" s="298"/>
      <c r="VAQ4" s="298"/>
      <c r="VAR4" s="298"/>
      <c r="VAS4" s="298"/>
      <c r="VAT4" s="298"/>
      <c r="VAU4" s="298"/>
      <c r="VAV4" s="298"/>
      <c r="VAW4" s="298"/>
      <c r="VAX4" s="298"/>
      <c r="VAY4" s="298"/>
      <c r="VAZ4" s="298"/>
      <c r="VBA4" s="298"/>
      <c r="VBB4" s="298"/>
      <c r="VBC4" s="298"/>
      <c r="VBD4" s="298"/>
      <c r="VBE4" s="298"/>
      <c r="VBF4" s="298"/>
      <c r="VBG4" s="298"/>
      <c r="VBH4" s="298"/>
      <c r="VBI4" s="298"/>
      <c r="VBJ4" s="298"/>
      <c r="VBK4" s="298"/>
      <c r="VBL4" s="298"/>
      <c r="VBM4" s="298"/>
      <c r="VBN4" s="298"/>
      <c r="VBO4" s="298"/>
      <c r="VBP4" s="298"/>
      <c r="VBQ4" s="298"/>
      <c r="VBR4" s="298"/>
      <c r="VBS4" s="298"/>
      <c r="VBT4" s="298"/>
      <c r="VBU4" s="298"/>
      <c r="VBV4" s="298"/>
      <c r="VBW4" s="298"/>
      <c r="VBX4" s="298"/>
      <c r="VBY4" s="298"/>
      <c r="VBZ4" s="298"/>
      <c r="VCA4" s="298"/>
      <c r="VCB4" s="298"/>
      <c r="VCC4" s="298"/>
      <c r="VCD4" s="298"/>
      <c r="VCE4" s="298"/>
      <c r="VCF4" s="298"/>
      <c r="VCG4" s="298"/>
      <c r="VCH4" s="298"/>
      <c r="VCI4" s="298"/>
      <c r="VCJ4" s="298"/>
      <c r="VCK4" s="298"/>
      <c r="VCL4" s="298"/>
      <c r="VCM4" s="298"/>
      <c r="VCN4" s="298"/>
      <c r="VCO4" s="298"/>
      <c r="VCP4" s="298"/>
      <c r="VCQ4" s="298"/>
      <c r="VCR4" s="298"/>
      <c r="VCS4" s="298"/>
      <c r="VCT4" s="298"/>
      <c r="VCU4" s="298"/>
      <c r="VCV4" s="298"/>
      <c r="VCW4" s="298"/>
      <c r="VCX4" s="298"/>
      <c r="VCY4" s="298"/>
      <c r="VCZ4" s="298"/>
      <c r="VDA4" s="298"/>
      <c r="VDB4" s="298"/>
      <c r="VDC4" s="298"/>
      <c r="VDD4" s="298"/>
      <c r="VDE4" s="298"/>
      <c r="VDF4" s="298"/>
      <c r="VDG4" s="298"/>
      <c r="VDH4" s="298"/>
      <c r="VDI4" s="298"/>
      <c r="VDJ4" s="298"/>
      <c r="VDK4" s="298"/>
      <c r="VDL4" s="298"/>
      <c r="VDM4" s="298"/>
      <c r="VDN4" s="298"/>
      <c r="VDO4" s="298"/>
      <c r="VDP4" s="298"/>
      <c r="VDQ4" s="298"/>
      <c r="VDR4" s="298"/>
      <c r="VDS4" s="298"/>
      <c r="VDT4" s="298"/>
      <c r="VDU4" s="298"/>
      <c r="VDV4" s="298"/>
      <c r="VDW4" s="298"/>
      <c r="VDX4" s="298"/>
      <c r="VDY4" s="298"/>
      <c r="VDZ4" s="298"/>
      <c r="VEA4" s="298"/>
      <c r="VEB4" s="298"/>
      <c r="VEC4" s="298"/>
      <c r="VED4" s="298"/>
      <c r="VEE4" s="298"/>
      <c r="VEF4" s="298"/>
      <c r="VEG4" s="298"/>
      <c r="VEH4" s="298"/>
      <c r="VEI4" s="298"/>
      <c r="VEJ4" s="298"/>
      <c r="VEK4" s="298"/>
      <c r="VEL4" s="298"/>
      <c r="VEM4" s="298"/>
      <c r="VEN4" s="298"/>
      <c r="VEO4" s="298"/>
      <c r="VEP4" s="298"/>
      <c r="VEQ4" s="298"/>
      <c r="VER4" s="298"/>
      <c r="VES4" s="298"/>
      <c r="VET4" s="298"/>
      <c r="VEU4" s="298"/>
      <c r="VEV4" s="298"/>
      <c r="VEW4" s="298"/>
      <c r="VEX4" s="298"/>
      <c r="VEY4" s="298"/>
      <c r="VEZ4" s="298"/>
      <c r="VFA4" s="298"/>
      <c r="VFB4" s="298"/>
      <c r="VFC4" s="298"/>
      <c r="VFD4" s="298"/>
      <c r="VFE4" s="298"/>
      <c r="VFF4" s="298"/>
      <c r="VFG4" s="298"/>
      <c r="VFH4" s="298"/>
      <c r="VFI4" s="298"/>
      <c r="VFJ4" s="298"/>
      <c r="VFK4" s="298"/>
      <c r="VFL4" s="298"/>
      <c r="VFM4" s="298"/>
      <c r="VFN4" s="298"/>
      <c r="VFO4" s="298"/>
      <c r="VFP4" s="298"/>
      <c r="VFQ4" s="298"/>
      <c r="VFR4" s="298"/>
      <c r="VFS4" s="298"/>
      <c r="VFT4" s="298"/>
      <c r="VFU4" s="298"/>
      <c r="VFV4" s="298"/>
      <c r="VFW4" s="298"/>
      <c r="VFX4" s="298"/>
      <c r="VFY4" s="298"/>
      <c r="VFZ4" s="298"/>
      <c r="VGA4" s="298"/>
      <c r="VGB4" s="298"/>
      <c r="VGC4" s="298"/>
      <c r="VGD4" s="298"/>
      <c r="VGE4" s="298"/>
      <c r="VGF4" s="298"/>
      <c r="VGG4" s="298"/>
      <c r="VGH4" s="298"/>
      <c r="VGI4" s="298"/>
      <c r="VGJ4" s="298"/>
      <c r="VGK4" s="298"/>
      <c r="VGL4" s="298"/>
      <c r="VGM4" s="298"/>
      <c r="VGN4" s="298"/>
      <c r="VGO4" s="298"/>
      <c r="VGP4" s="298"/>
      <c r="VGQ4" s="298"/>
      <c r="VGR4" s="298"/>
      <c r="VGS4" s="298"/>
      <c r="VGT4" s="298"/>
      <c r="VGU4" s="298"/>
      <c r="VGV4" s="298"/>
      <c r="VGW4" s="298"/>
      <c r="VGX4" s="298"/>
      <c r="VGY4" s="298"/>
      <c r="VGZ4" s="298"/>
      <c r="VHA4" s="298"/>
      <c r="VHB4" s="298"/>
      <c r="VHC4" s="298"/>
      <c r="VHD4" s="298"/>
      <c r="VHE4" s="298"/>
      <c r="VHF4" s="298"/>
      <c r="VHG4" s="298"/>
      <c r="VHH4" s="298"/>
      <c r="VHI4" s="298"/>
      <c r="VHJ4" s="298"/>
      <c r="VHK4" s="298"/>
      <c r="VHL4" s="298"/>
      <c r="VHM4" s="298"/>
      <c r="VHN4" s="298"/>
      <c r="VHO4" s="298"/>
      <c r="VHP4" s="298"/>
      <c r="VHQ4" s="298"/>
      <c r="VHR4" s="298"/>
      <c r="VHS4" s="298"/>
      <c r="VHT4" s="298"/>
      <c r="VHU4" s="298"/>
      <c r="VHV4" s="298"/>
      <c r="VHW4" s="298"/>
      <c r="VHX4" s="298"/>
      <c r="VHY4" s="298"/>
      <c r="VHZ4" s="298"/>
      <c r="VIA4" s="298"/>
      <c r="VIB4" s="298"/>
      <c r="VIC4" s="298"/>
      <c r="VID4" s="298"/>
      <c r="VIE4" s="298"/>
      <c r="VIF4" s="298"/>
      <c r="VIG4" s="298"/>
      <c r="VIH4" s="298"/>
      <c r="VII4" s="298"/>
      <c r="VIJ4" s="298"/>
      <c r="VIK4" s="298"/>
      <c r="VIL4" s="298"/>
      <c r="VIM4" s="298"/>
      <c r="VIN4" s="298"/>
      <c r="VIO4" s="298"/>
      <c r="VIP4" s="298"/>
      <c r="VIQ4" s="298"/>
      <c r="VIR4" s="298"/>
      <c r="VIS4" s="298"/>
      <c r="VIT4" s="298"/>
      <c r="VIU4" s="298"/>
      <c r="VIV4" s="298"/>
      <c r="VIW4" s="298"/>
      <c r="VIX4" s="298"/>
      <c r="VIY4" s="298"/>
      <c r="VIZ4" s="298"/>
      <c r="VJA4" s="298"/>
      <c r="VJB4" s="298"/>
      <c r="VJC4" s="298"/>
      <c r="VJD4" s="298"/>
      <c r="VJE4" s="298"/>
      <c r="VJF4" s="298"/>
      <c r="VJG4" s="298"/>
      <c r="VJH4" s="298"/>
      <c r="VJI4" s="298"/>
      <c r="VJJ4" s="298"/>
      <c r="VJK4" s="298"/>
      <c r="VJL4" s="298"/>
      <c r="VJM4" s="298"/>
      <c r="VJN4" s="298"/>
      <c r="VJO4" s="298"/>
      <c r="VJP4" s="298"/>
      <c r="VJQ4" s="298"/>
      <c r="VJR4" s="298"/>
      <c r="VJS4" s="298"/>
      <c r="VJT4" s="298"/>
      <c r="VJU4" s="298"/>
      <c r="VJV4" s="298"/>
      <c r="VJW4" s="298"/>
      <c r="VJX4" s="298"/>
      <c r="VJY4" s="298"/>
      <c r="VJZ4" s="298"/>
      <c r="VKA4" s="298"/>
      <c r="VKB4" s="298"/>
      <c r="VKC4" s="298"/>
      <c r="VKD4" s="298"/>
      <c r="VKE4" s="298"/>
      <c r="VKF4" s="298"/>
      <c r="VKG4" s="298"/>
      <c r="VKH4" s="298"/>
      <c r="VKI4" s="298"/>
      <c r="VKJ4" s="298"/>
      <c r="VKK4" s="298"/>
      <c r="VKL4" s="298"/>
      <c r="VKM4" s="298"/>
      <c r="VKN4" s="298"/>
      <c r="VKO4" s="298"/>
      <c r="VKP4" s="298"/>
      <c r="VKQ4" s="298"/>
      <c r="VKR4" s="298"/>
      <c r="VKS4" s="298"/>
      <c r="VKT4" s="298"/>
      <c r="VKU4" s="298"/>
      <c r="VKV4" s="298"/>
      <c r="VKW4" s="298"/>
      <c r="VKX4" s="298"/>
      <c r="VKY4" s="298"/>
      <c r="VKZ4" s="298"/>
      <c r="VLA4" s="298"/>
      <c r="VLB4" s="298"/>
      <c r="VLC4" s="298"/>
      <c r="VLD4" s="298"/>
      <c r="VLE4" s="298"/>
      <c r="VLF4" s="298"/>
      <c r="VLG4" s="298"/>
      <c r="VLH4" s="298"/>
      <c r="VLI4" s="298"/>
      <c r="VLJ4" s="298"/>
      <c r="VLK4" s="298"/>
      <c r="VLL4" s="298"/>
      <c r="VLM4" s="298"/>
      <c r="VLN4" s="298"/>
      <c r="VLO4" s="298"/>
      <c r="VLP4" s="298"/>
      <c r="VLQ4" s="298"/>
      <c r="VLR4" s="298"/>
      <c r="VLS4" s="298"/>
      <c r="VLT4" s="298"/>
      <c r="VLU4" s="298"/>
      <c r="VLV4" s="298"/>
      <c r="VLW4" s="298"/>
      <c r="VLX4" s="298"/>
      <c r="VLY4" s="298"/>
      <c r="VLZ4" s="298"/>
      <c r="VMA4" s="298"/>
      <c r="VMB4" s="298"/>
      <c r="VMC4" s="298"/>
      <c r="VMD4" s="298"/>
      <c r="VME4" s="298"/>
      <c r="VMF4" s="298"/>
      <c r="VMG4" s="298"/>
      <c r="VMH4" s="298"/>
      <c r="VMI4" s="298"/>
      <c r="VMJ4" s="298"/>
      <c r="VMK4" s="298"/>
      <c r="VML4" s="298"/>
      <c r="VMM4" s="298"/>
      <c r="VMN4" s="298"/>
      <c r="VMO4" s="298"/>
      <c r="VMP4" s="298"/>
      <c r="VMQ4" s="298"/>
      <c r="VMR4" s="298"/>
      <c r="VMS4" s="298"/>
      <c r="VMT4" s="298"/>
      <c r="VMU4" s="298"/>
      <c r="VMV4" s="298"/>
      <c r="VMW4" s="298"/>
      <c r="VMX4" s="298"/>
      <c r="VMY4" s="298"/>
      <c r="VMZ4" s="298"/>
      <c r="VNA4" s="298"/>
      <c r="VNB4" s="298"/>
      <c r="VNC4" s="298"/>
      <c r="VND4" s="298"/>
      <c r="VNE4" s="298"/>
      <c r="VNF4" s="298"/>
      <c r="VNG4" s="298"/>
      <c r="VNH4" s="298"/>
      <c r="VNI4" s="298"/>
      <c r="VNJ4" s="298"/>
      <c r="VNK4" s="298"/>
      <c r="VNL4" s="298"/>
      <c r="VNM4" s="298"/>
      <c r="VNN4" s="298"/>
      <c r="VNO4" s="298"/>
      <c r="VNP4" s="298"/>
      <c r="VNQ4" s="298"/>
      <c r="VNR4" s="298"/>
      <c r="VNS4" s="298"/>
      <c r="VNT4" s="298"/>
      <c r="VNU4" s="298"/>
      <c r="VNV4" s="298"/>
      <c r="VNW4" s="298"/>
      <c r="VNX4" s="298"/>
      <c r="VNY4" s="298"/>
      <c r="VNZ4" s="298"/>
      <c r="VOA4" s="298"/>
      <c r="VOB4" s="298"/>
      <c r="VOC4" s="298"/>
      <c r="VOD4" s="298"/>
      <c r="VOE4" s="298"/>
      <c r="VOF4" s="298"/>
      <c r="VOG4" s="298"/>
      <c r="VOH4" s="298"/>
      <c r="VOI4" s="298"/>
      <c r="VOJ4" s="298"/>
      <c r="VOK4" s="298"/>
      <c r="VOL4" s="298"/>
      <c r="VOM4" s="298"/>
      <c r="VON4" s="298"/>
      <c r="VOO4" s="298"/>
      <c r="VOP4" s="298"/>
      <c r="VOQ4" s="298"/>
      <c r="VOR4" s="298"/>
      <c r="VOS4" s="298"/>
      <c r="VOT4" s="298"/>
      <c r="VOU4" s="298"/>
      <c r="VOV4" s="298"/>
      <c r="VOW4" s="298"/>
      <c r="VOX4" s="298"/>
      <c r="VOY4" s="298"/>
      <c r="VOZ4" s="298"/>
      <c r="VPA4" s="298"/>
      <c r="VPB4" s="298"/>
      <c r="VPC4" s="298"/>
      <c r="VPD4" s="298"/>
      <c r="VPE4" s="298"/>
      <c r="VPF4" s="298"/>
      <c r="VPG4" s="298"/>
      <c r="VPH4" s="298"/>
      <c r="VPI4" s="298"/>
      <c r="VPJ4" s="298"/>
      <c r="VPK4" s="298"/>
      <c r="VPL4" s="298"/>
      <c r="VPM4" s="298"/>
      <c r="VPN4" s="298"/>
      <c r="VPO4" s="298"/>
      <c r="VPP4" s="298"/>
      <c r="VPQ4" s="298"/>
      <c r="VPR4" s="298"/>
      <c r="VPS4" s="298"/>
      <c r="VPT4" s="298"/>
      <c r="VPU4" s="298"/>
      <c r="VPV4" s="298"/>
      <c r="VPW4" s="298"/>
      <c r="VPX4" s="298"/>
      <c r="VPY4" s="298"/>
      <c r="VPZ4" s="298"/>
      <c r="VQA4" s="298"/>
      <c r="VQB4" s="298"/>
      <c r="VQC4" s="298"/>
      <c r="VQD4" s="298"/>
      <c r="VQE4" s="298"/>
      <c r="VQF4" s="298"/>
      <c r="VQG4" s="298"/>
      <c r="VQH4" s="298"/>
      <c r="VQI4" s="298"/>
      <c r="VQJ4" s="298"/>
      <c r="VQK4" s="298"/>
      <c r="VQL4" s="298"/>
      <c r="VQM4" s="298"/>
      <c r="VQN4" s="298"/>
      <c r="VQO4" s="298"/>
      <c r="VQP4" s="298"/>
      <c r="VQQ4" s="298"/>
      <c r="VQR4" s="298"/>
      <c r="VQS4" s="298"/>
      <c r="VQT4" s="298"/>
      <c r="VQU4" s="298"/>
      <c r="VQV4" s="298"/>
      <c r="VQW4" s="298"/>
      <c r="VQX4" s="298"/>
      <c r="VQY4" s="298"/>
      <c r="VQZ4" s="298"/>
      <c r="VRA4" s="298"/>
      <c r="VRB4" s="298"/>
      <c r="VRC4" s="298"/>
      <c r="VRD4" s="298"/>
      <c r="VRE4" s="298"/>
      <c r="VRF4" s="298"/>
      <c r="VRG4" s="298"/>
      <c r="VRH4" s="298"/>
      <c r="VRI4" s="298"/>
      <c r="VRJ4" s="298"/>
      <c r="VRK4" s="298"/>
      <c r="VRL4" s="298"/>
      <c r="VRM4" s="298"/>
      <c r="VRN4" s="298"/>
      <c r="VRO4" s="298"/>
      <c r="VRP4" s="298"/>
      <c r="VRQ4" s="298"/>
      <c r="VRR4" s="298"/>
      <c r="VRS4" s="298"/>
      <c r="VRT4" s="298"/>
      <c r="VRU4" s="298"/>
      <c r="VRV4" s="298"/>
      <c r="VRW4" s="298"/>
      <c r="VRX4" s="298"/>
      <c r="VRY4" s="298"/>
      <c r="VRZ4" s="298"/>
      <c r="VSA4" s="298"/>
      <c r="VSB4" s="298"/>
      <c r="VSC4" s="298"/>
      <c r="VSD4" s="298"/>
      <c r="VSE4" s="298"/>
      <c r="VSF4" s="298"/>
      <c r="VSG4" s="298"/>
      <c r="VSH4" s="298"/>
      <c r="VSI4" s="298"/>
      <c r="VSJ4" s="298"/>
      <c r="VSK4" s="298"/>
      <c r="VSL4" s="298"/>
      <c r="VSM4" s="298"/>
      <c r="VSN4" s="298"/>
      <c r="VSO4" s="298"/>
      <c r="VSP4" s="298"/>
      <c r="VSQ4" s="298"/>
      <c r="VSR4" s="298"/>
      <c r="VSS4" s="298"/>
      <c r="VST4" s="298"/>
      <c r="VSU4" s="298"/>
      <c r="VSV4" s="298"/>
      <c r="VSW4" s="298"/>
      <c r="VSX4" s="298"/>
      <c r="VSY4" s="298"/>
      <c r="VSZ4" s="298"/>
      <c r="VTA4" s="298"/>
      <c r="VTB4" s="298"/>
      <c r="VTC4" s="298"/>
      <c r="VTD4" s="298"/>
      <c r="VTE4" s="298"/>
      <c r="VTF4" s="298"/>
      <c r="VTG4" s="298"/>
      <c r="VTH4" s="298"/>
      <c r="VTI4" s="298"/>
      <c r="VTJ4" s="298"/>
      <c r="VTK4" s="298"/>
      <c r="VTL4" s="298"/>
      <c r="VTM4" s="298"/>
      <c r="VTN4" s="298"/>
      <c r="VTO4" s="298"/>
      <c r="VTP4" s="298"/>
      <c r="VTQ4" s="298"/>
      <c r="VTR4" s="298"/>
      <c r="VTS4" s="298"/>
      <c r="VTT4" s="298"/>
      <c r="VTU4" s="298"/>
      <c r="VTV4" s="298"/>
      <c r="VTW4" s="298"/>
      <c r="VTX4" s="298"/>
      <c r="VTY4" s="298"/>
      <c r="VTZ4" s="298"/>
      <c r="VUA4" s="298"/>
      <c r="VUB4" s="298"/>
      <c r="VUC4" s="298"/>
      <c r="VUD4" s="298"/>
      <c r="VUE4" s="298"/>
      <c r="VUF4" s="298"/>
      <c r="VUG4" s="298"/>
      <c r="VUH4" s="298"/>
      <c r="VUI4" s="298"/>
      <c r="VUJ4" s="298"/>
      <c r="VUK4" s="298"/>
      <c r="VUL4" s="298"/>
      <c r="VUM4" s="298"/>
      <c r="VUN4" s="298"/>
      <c r="VUO4" s="298"/>
      <c r="VUP4" s="298"/>
      <c r="VUQ4" s="298"/>
      <c r="VUR4" s="298"/>
      <c r="VUS4" s="298"/>
      <c r="VUT4" s="298"/>
      <c r="VUU4" s="298"/>
      <c r="VUV4" s="298"/>
      <c r="VUW4" s="298"/>
      <c r="VUX4" s="298"/>
      <c r="VUY4" s="298"/>
      <c r="VUZ4" s="298"/>
      <c r="VVA4" s="298"/>
      <c r="VVB4" s="298"/>
      <c r="VVC4" s="298"/>
      <c r="VVD4" s="298"/>
      <c r="VVE4" s="298"/>
      <c r="VVF4" s="298"/>
      <c r="VVG4" s="298"/>
      <c r="VVH4" s="298"/>
      <c r="VVI4" s="298"/>
      <c r="VVJ4" s="298"/>
      <c r="VVK4" s="298"/>
      <c r="VVL4" s="298"/>
      <c r="VVM4" s="298"/>
      <c r="VVN4" s="298"/>
      <c r="VVO4" s="298"/>
      <c r="VVP4" s="298"/>
      <c r="VVQ4" s="298"/>
      <c r="VVR4" s="298"/>
      <c r="VVS4" s="298"/>
      <c r="VVT4" s="298"/>
      <c r="VVU4" s="298"/>
      <c r="VVV4" s="298"/>
      <c r="VVW4" s="298"/>
      <c r="VVX4" s="298"/>
      <c r="VVY4" s="298"/>
      <c r="VVZ4" s="298"/>
      <c r="VWA4" s="298"/>
      <c r="VWB4" s="298"/>
      <c r="VWC4" s="298"/>
      <c r="VWD4" s="298"/>
      <c r="VWE4" s="298"/>
      <c r="VWF4" s="298"/>
      <c r="VWG4" s="298"/>
      <c r="VWH4" s="298"/>
      <c r="VWI4" s="298"/>
      <c r="VWJ4" s="298"/>
      <c r="VWK4" s="298"/>
      <c r="VWL4" s="298"/>
      <c r="VWM4" s="298"/>
      <c r="VWN4" s="298"/>
      <c r="VWO4" s="298"/>
      <c r="VWP4" s="298"/>
      <c r="VWQ4" s="298"/>
      <c r="VWR4" s="298"/>
      <c r="VWS4" s="298"/>
      <c r="VWT4" s="298"/>
      <c r="VWU4" s="298"/>
      <c r="VWV4" s="298"/>
      <c r="VWW4" s="298"/>
      <c r="VWX4" s="298"/>
      <c r="VWY4" s="298"/>
      <c r="VWZ4" s="298"/>
      <c r="VXA4" s="298"/>
      <c r="VXB4" s="298"/>
      <c r="VXC4" s="298"/>
      <c r="VXD4" s="298"/>
      <c r="VXE4" s="298"/>
      <c r="VXF4" s="298"/>
      <c r="VXG4" s="298"/>
      <c r="VXH4" s="298"/>
      <c r="VXI4" s="298"/>
      <c r="VXJ4" s="298"/>
      <c r="VXK4" s="298"/>
      <c r="VXL4" s="298"/>
      <c r="VXM4" s="298"/>
      <c r="VXN4" s="298"/>
      <c r="VXO4" s="298"/>
      <c r="VXP4" s="298"/>
      <c r="VXQ4" s="298"/>
      <c r="VXR4" s="298"/>
      <c r="VXS4" s="298"/>
      <c r="VXT4" s="298"/>
      <c r="VXU4" s="298"/>
      <c r="VXV4" s="298"/>
      <c r="VXW4" s="298"/>
      <c r="VXX4" s="298"/>
      <c r="VXY4" s="298"/>
      <c r="VXZ4" s="298"/>
      <c r="VYA4" s="298"/>
      <c r="VYB4" s="298"/>
      <c r="VYC4" s="298"/>
      <c r="VYD4" s="298"/>
      <c r="VYE4" s="298"/>
      <c r="VYF4" s="298"/>
      <c r="VYG4" s="298"/>
      <c r="VYH4" s="298"/>
      <c r="VYI4" s="298"/>
      <c r="VYJ4" s="298"/>
      <c r="VYK4" s="298"/>
      <c r="VYL4" s="298"/>
      <c r="VYM4" s="298"/>
      <c r="VYN4" s="298"/>
      <c r="VYO4" s="298"/>
      <c r="VYP4" s="298"/>
      <c r="VYQ4" s="298"/>
      <c r="VYR4" s="298"/>
      <c r="VYS4" s="298"/>
      <c r="VYT4" s="298"/>
      <c r="VYU4" s="298"/>
      <c r="VYV4" s="298"/>
      <c r="VYW4" s="298"/>
      <c r="VYX4" s="298"/>
      <c r="VYY4" s="298"/>
      <c r="VYZ4" s="298"/>
      <c r="VZA4" s="298"/>
      <c r="VZB4" s="298"/>
      <c r="VZC4" s="298"/>
      <c r="VZD4" s="298"/>
      <c r="VZE4" s="298"/>
      <c r="VZF4" s="298"/>
      <c r="VZG4" s="298"/>
      <c r="VZH4" s="298"/>
      <c r="VZI4" s="298"/>
      <c r="VZJ4" s="298"/>
      <c r="VZK4" s="298"/>
      <c r="VZL4" s="298"/>
      <c r="VZM4" s="298"/>
      <c r="VZN4" s="298"/>
      <c r="VZO4" s="298"/>
      <c r="VZP4" s="298"/>
      <c r="VZQ4" s="298"/>
      <c r="VZR4" s="298"/>
      <c r="VZS4" s="298"/>
      <c r="VZT4" s="298"/>
      <c r="VZU4" s="298"/>
      <c r="VZV4" s="298"/>
      <c r="VZW4" s="298"/>
      <c r="VZX4" s="298"/>
      <c r="VZY4" s="298"/>
      <c r="VZZ4" s="298"/>
      <c r="WAA4" s="298"/>
      <c r="WAB4" s="298"/>
      <c r="WAC4" s="298"/>
      <c r="WAD4" s="298"/>
      <c r="WAE4" s="298"/>
      <c r="WAF4" s="298"/>
      <c r="WAG4" s="298"/>
      <c r="WAH4" s="298"/>
      <c r="WAI4" s="298"/>
      <c r="WAJ4" s="298"/>
      <c r="WAK4" s="298"/>
      <c r="WAL4" s="298"/>
      <c r="WAM4" s="298"/>
      <c r="WAN4" s="298"/>
      <c r="WAO4" s="298"/>
      <c r="WAP4" s="298"/>
      <c r="WAQ4" s="298"/>
      <c r="WAR4" s="298"/>
      <c r="WAS4" s="298"/>
      <c r="WAT4" s="298"/>
      <c r="WAU4" s="298"/>
      <c r="WAV4" s="298"/>
      <c r="WAW4" s="298"/>
      <c r="WAX4" s="298"/>
      <c r="WAY4" s="298"/>
      <c r="WAZ4" s="298"/>
      <c r="WBA4" s="298"/>
      <c r="WBB4" s="298"/>
      <c r="WBC4" s="298"/>
      <c r="WBD4" s="298"/>
      <c r="WBE4" s="298"/>
      <c r="WBF4" s="298"/>
      <c r="WBG4" s="298"/>
      <c r="WBH4" s="298"/>
      <c r="WBI4" s="298"/>
      <c r="WBJ4" s="298"/>
      <c r="WBK4" s="298"/>
      <c r="WBL4" s="298"/>
      <c r="WBM4" s="298"/>
      <c r="WBN4" s="298"/>
      <c r="WBO4" s="298"/>
      <c r="WBP4" s="298"/>
      <c r="WBQ4" s="298"/>
      <c r="WBR4" s="298"/>
      <c r="WBS4" s="298"/>
      <c r="WBT4" s="298"/>
      <c r="WBU4" s="298"/>
      <c r="WBV4" s="298"/>
      <c r="WBW4" s="298"/>
      <c r="WBX4" s="298"/>
      <c r="WBY4" s="298"/>
      <c r="WBZ4" s="298"/>
      <c r="WCA4" s="298"/>
      <c r="WCB4" s="298"/>
      <c r="WCC4" s="298"/>
      <c r="WCD4" s="298"/>
      <c r="WCE4" s="298"/>
      <c r="WCF4" s="298"/>
      <c r="WCG4" s="298"/>
      <c r="WCH4" s="298"/>
      <c r="WCI4" s="298"/>
      <c r="WCJ4" s="298"/>
      <c r="WCK4" s="298"/>
      <c r="WCL4" s="298"/>
      <c r="WCM4" s="298"/>
      <c r="WCN4" s="298"/>
      <c r="WCO4" s="298"/>
      <c r="WCP4" s="298"/>
      <c r="WCQ4" s="298"/>
      <c r="WCR4" s="298"/>
      <c r="WCS4" s="298"/>
      <c r="WCT4" s="298"/>
      <c r="WCU4" s="298"/>
      <c r="WCV4" s="298"/>
      <c r="WCW4" s="298"/>
      <c r="WCX4" s="298"/>
      <c r="WCY4" s="298"/>
      <c r="WCZ4" s="298"/>
      <c r="WDA4" s="298"/>
      <c r="WDB4" s="298"/>
      <c r="WDC4" s="298"/>
      <c r="WDD4" s="298"/>
      <c r="WDE4" s="298"/>
      <c r="WDF4" s="298"/>
      <c r="WDG4" s="298"/>
      <c r="WDH4" s="298"/>
      <c r="WDI4" s="298"/>
      <c r="WDJ4" s="298"/>
      <c r="WDK4" s="298"/>
      <c r="WDL4" s="298"/>
      <c r="WDM4" s="298"/>
      <c r="WDN4" s="298"/>
      <c r="WDO4" s="298"/>
      <c r="WDP4" s="298"/>
      <c r="WDQ4" s="298"/>
      <c r="WDR4" s="298"/>
      <c r="WDS4" s="298"/>
      <c r="WDT4" s="298"/>
      <c r="WDU4" s="298"/>
      <c r="WDV4" s="298"/>
      <c r="WDW4" s="298"/>
      <c r="WDX4" s="298"/>
      <c r="WDY4" s="298"/>
      <c r="WDZ4" s="298"/>
      <c r="WEA4" s="298"/>
      <c r="WEB4" s="298"/>
      <c r="WEC4" s="298"/>
      <c r="WED4" s="298"/>
      <c r="WEE4" s="298"/>
      <c r="WEF4" s="298"/>
      <c r="WEG4" s="298"/>
      <c r="WEH4" s="298"/>
      <c r="WEI4" s="298"/>
      <c r="WEJ4" s="298"/>
      <c r="WEK4" s="298"/>
      <c r="WEL4" s="298"/>
      <c r="WEM4" s="298"/>
      <c r="WEN4" s="298"/>
      <c r="WEO4" s="298"/>
      <c r="WEP4" s="298"/>
      <c r="WEQ4" s="298"/>
      <c r="WER4" s="298"/>
      <c r="WES4" s="298"/>
      <c r="WET4" s="298"/>
      <c r="WEU4" s="298"/>
      <c r="WEV4" s="298"/>
      <c r="WEW4" s="298"/>
      <c r="WEX4" s="298"/>
      <c r="WEY4" s="298"/>
      <c r="WEZ4" s="298"/>
      <c r="WFA4" s="298"/>
      <c r="WFB4" s="298"/>
      <c r="WFC4" s="298"/>
      <c r="WFD4" s="298"/>
      <c r="WFE4" s="298"/>
      <c r="WFF4" s="298"/>
      <c r="WFG4" s="298"/>
      <c r="WFH4" s="298"/>
      <c r="WFI4" s="298"/>
      <c r="WFJ4" s="298"/>
      <c r="WFK4" s="298"/>
      <c r="WFL4" s="298"/>
      <c r="WFM4" s="298"/>
      <c r="WFN4" s="298"/>
      <c r="WFO4" s="298"/>
      <c r="WFP4" s="298"/>
      <c r="WFQ4" s="298"/>
      <c r="WFR4" s="298"/>
      <c r="WFS4" s="298"/>
      <c r="WFT4" s="298"/>
      <c r="WFU4" s="298"/>
      <c r="WFV4" s="298"/>
      <c r="WFW4" s="298"/>
      <c r="WFX4" s="298"/>
      <c r="WFY4" s="298"/>
      <c r="WFZ4" s="298"/>
      <c r="WGA4" s="298"/>
      <c r="WGB4" s="298"/>
      <c r="WGC4" s="298"/>
      <c r="WGD4" s="298"/>
      <c r="WGE4" s="298"/>
      <c r="WGF4" s="298"/>
      <c r="WGG4" s="298"/>
      <c r="WGH4" s="298"/>
      <c r="WGI4" s="298"/>
      <c r="WGJ4" s="298"/>
      <c r="WGK4" s="298"/>
      <c r="WGL4" s="298"/>
      <c r="WGM4" s="298"/>
      <c r="WGN4" s="298"/>
      <c r="WGO4" s="298"/>
      <c r="WGP4" s="298"/>
      <c r="WGQ4" s="298"/>
      <c r="WGR4" s="298"/>
      <c r="WGS4" s="298"/>
      <c r="WGT4" s="298"/>
      <c r="WGU4" s="298"/>
      <c r="WGV4" s="298"/>
      <c r="WGW4" s="298"/>
      <c r="WGX4" s="298"/>
      <c r="WGY4" s="298"/>
      <c r="WGZ4" s="298"/>
      <c r="WHA4" s="298"/>
      <c r="WHB4" s="298"/>
      <c r="WHC4" s="298"/>
      <c r="WHD4" s="298"/>
      <c r="WHE4" s="298"/>
      <c r="WHF4" s="298"/>
      <c r="WHG4" s="298"/>
      <c r="WHH4" s="298"/>
      <c r="WHI4" s="298"/>
      <c r="WHJ4" s="298"/>
      <c r="WHK4" s="298"/>
      <c r="WHL4" s="298"/>
      <c r="WHM4" s="298"/>
      <c r="WHN4" s="298"/>
      <c r="WHO4" s="298"/>
      <c r="WHP4" s="298"/>
      <c r="WHQ4" s="298"/>
      <c r="WHR4" s="298"/>
      <c r="WHS4" s="298"/>
      <c r="WHT4" s="298"/>
      <c r="WHU4" s="298"/>
      <c r="WHV4" s="298"/>
      <c r="WHW4" s="298"/>
      <c r="WHX4" s="298"/>
      <c r="WHY4" s="298"/>
      <c r="WHZ4" s="298"/>
      <c r="WIA4" s="298"/>
      <c r="WIB4" s="298"/>
      <c r="WIC4" s="298"/>
      <c r="WID4" s="298"/>
      <c r="WIE4" s="298"/>
      <c r="WIF4" s="298"/>
      <c r="WIG4" s="298"/>
      <c r="WIH4" s="298"/>
      <c r="WII4" s="298"/>
      <c r="WIJ4" s="298"/>
      <c r="WIK4" s="298"/>
      <c r="WIL4" s="298"/>
      <c r="WIM4" s="298"/>
      <c r="WIN4" s="298"/>
      <c r="WIO4" s="298"/>
      <c r="WIP4" s="298"/>
      <c r="WIQ4" s="298"/>
      <c r="WIR4" s="298"/>
      <c r="WIS4" s="298"/>
      <c r="WIT4" s="298"/>
      <c r="WIU4" s="298"/>
      <c r="WIV4" s="298"/>
      <c r="WIW4" s="298"/>
      <c r="WIX4" s="298"/>
      <c r="WIY4" s="298"/>
      <c r="WIZ4" s="298"/>
      <c r="WJA4" s="298"/>
      <c r="WJB4" s="298"/>
      <c r="WJC4" s="298"/>
      <c r="WJD4" s="298"/>
      <c r="WJE4" s="298"/>
      <c r="WJF4" s="298"/>
      <c r="WJG4" s="298"/>
      <c r="WJH4" s="298"/>
      <c r="WJI4" s="298"/>
      <c r="WJJ4" s="298"/>
      <c r="WJK4" s="298"/>
      <c r="WJL4" s="298"/>
      <c r="WJM4" s="298"/>
      <c r="WJN4" s="298"/>
      <c r="WJO4" s="298"/>
      <c r="WJP4" s="298"/>
      <c r="WJQ4" s="298"/>
      <c r="WJR4" s="298"/>
      <c r="WJS4" s="298"/>
      <c r="WJT4" s="298"/>
      <c r="WJU4" s="298"/>
      <c r="WJV4" s="298"/>
      <c r="WJW4" s="298"/>
      <c r="WJX4" s="298"/>
      <c r="WJY4" s="298"/>
      <c r="WJZ4" s="298"/>
      <c r="WKA4" s="298"/>
      <c r="WKB4" s="298"/>
      <c r="WKC4" s="298"/>
      <c r="WKD4" s="298"/>
      <c r="WKE4" s="298"/>
      <c r="WKF4" s="298"/>
      <c r="WKG4" s="298"/>
      <c r="WKH4" s="298"/>
      <c r="WKI4" s="298"/>
      <c r="WKJ4" s="298"/>
      <c r="WKK4" s="298"/>
      <c r="WKL4" s="298"/>
      <c r="WKM4" s="298"/>
      <c r="WKN4" s="298"/>
      <c r="WKO4" s="298"/>
      <c r="WKP4" s="298"/>
      <c r="WKQ4" s="298"/>
      <c r="WKR4" s="298"/>
      <c r="WKS4" s="298"/>
      <c r="WKT4" s="298"/>
      <c r="WKU4" s="298"/>
      <c r="WKV4" s="298"/>
      <c r="WKW4" s="298"/>
      <c r="WKX4" s="298"/>
      <c r="WKY4" s="298"/>
      <c r="WKZ4" s="298"/>
      <c r="WLA4" s="298"/>
      <c r="WLB4" s="298"/>
      <c r="WLC4" s="298"/>
      <c r="WLD4" s="298"/>
      <c r="WLE4" s="298"/>
      <c r="WLF4" s="298"/>
      <c r="WLG4" s="298"/>
      <c r="WLH4" s="298"/>
      <c r="WLI4" s="298"/>
      <c r="WLJ4" s="298"/>
      <c r="WLK4" s="298"/>
      <c r="WLL4" s="298"/>
      <c r="WLM4" s="298"/>
      <c r="WLN4" s="298"/>
      <c r="WLO4" s="298"/>
      <c r="WLP4" s="298"/>
      <c r="WLQ4" s="298"/>
      <c r="WLR4" s="298"/>
      <c r="WLS4" s="298"/>
      <c r="WLT4" s="298"/>
      <c r="WLU4" s="298"/>
      <c r="WLV4" s="298"/>
      <c r="WLW4" s="298"/>
      <c r="WLX4" s="298"/>
      <c r="WLY4" s="298"/>
      <c r="WLZ4" s="298"/>
      <c r="WMA4" s="298"/>
      <c r="WMB4" s="298"/>
      <c r="WMC4" s="298"/>
      <c r="WMD4" s="298"/>
      <c r="WME4" s="298"/>
      <c r="WMF4" s="298"/>
      <c r="WMG4" s="298"/>
      <c r="WMH4" s="298"/>
      <c r="WMI4" s="298"/>
      <c r="WMJ4" s="298"/>
      <c r="WMK4" s="298"/>
      <c r="WML4" s="298"/>
      <c r="WMM4" s="298"/>
      <c r="WMN4" s="298"/>
      <c r="WMO4" s="298"/>
      <c r="WMP4" s="298"/>
      <c r="WMQ4" s="298"/>
      <c r="WMR4" s="298"/>
      <c r="WMS4" s="298"/>
      <c r="WMT4" s="298"/>
      <c r="WMU4" s="298"/>
      <c r="WMV4" s="298"/>
      <c r="WMW4" s="298"/>
      <c r="WMX4" s="298"/>
      <c r="WMY4" s="298"/>
      <c r="WMZ4" s="298"/>
      <c r="WNA4" s="298"/>
      <c r="WNB4" s="298"/>
      <c r="WNC4" s="298"/>
      <c r="WND4" s="298"/>
      <c r="WNE4" s="298"/>
      <c r="WNF4" s="298"/>
      <c r="WNG4" s="298"/>
      <c r="WNH4" s="298"/>
      <c r="WNI4" s="298"/>
      <c r="WNJ4" s="298"/>
      <c r="WNK4" s="298"/>
      <c r="WNL4" s="298"/>
      <c r="WNM4" s="298"/>
      <c r="WNN4" s="298"/>
      <c r="WNO4" s="298"/>
      <c r="WNP4" s="298"/>
      <c r="WNQ4" s="298"/>
      <c r="WNR4" s="298"/>
      <c r="WNS4" s="298"/>
      <c r="WNT4" s="298"/>
      <c r="WNU4" s="298"/>
      <c r="WNV4" s="298"/>
      <c r="WNW4" s="298"/>
      <c r="WNX4" s="298"/>
      <c r="WNY4" s="298"/>
      <c r="WNZ4" s="298"/>
      <c r="WOA4" s="298"/>
      <c r="WOB4" s="298"/>
      <c r="WOC4" s="298"/>
      <c r="WOD4" s="298"/>
      <c r="WOE4" s="298"/>
      <c r="WOF4" s="298"/>
      <c r="WOG4" s="298"/>
      <c r="WOH4" s="298"/>
      <c r="WOI4" s="298"/>
      <c r="WOJ4" s="298"/>
      <c r="WOK4" s="298"/>
      <c r="WOL4" s="298"/>
      <c r="WOM4" s="298"/>
      <c r="WON4" s="298"/>
      <c r="WOO4" s="298"/>
      <c r="WOP4" s="298"/>
      <c r="WOQ4" s="298"/>
      <c r="WOR4" s="298"/>
      <c r="WOS4" s="298"/>
      <c r="WOT4" s="298"/>
      <c r="WOU4" s="298"/>
      <c r="WOV4" s="298"/>
      <c r="WOW4" s="298"/>
      <c r="WOX4" s="298"/>
      <c r="WOY4" s="298"/>
      <c r="WOZ4" s="298"/>
      <c r="WPA4" s="298"/>
      <c r="WPB4" s="298"/>
      <c r="WPC4" s="298"/>
      <c r="WPD4" s="298"/>
      <c r="WPE4" s="298"/>
      <c r="WPF4" s="298"/>
      <c r="WPG4" s="298"/>
      <c r="WPH4" s="298"/>
      <c r="WPI4" s="298"/>
      <c r="WPJ4" s="298"/>
      <c r="WPK4" s="298"/>
      <c r="WPL4" s="298"/>
      <c r="WPM4" s="298"/>
      <c r="WPN4" s="298"/>
      <c r="WPO4" s="298"/>
      <c r="WPP4" s="298"/>
      <c r="WPQ4" s="298"/>
      <c r="WPR4" s="298"/>
      <c r="WPS4" s="298"/>
      <c r="WPT4" s="298"/>
      <c r="WPU4" s="298"/>
      <c r="WPV4" s="298"/>
      <c r="WPW4" s="298"/>
      <c r="WPX4" s="298"/>
      <c r="WPY4" s="298"/>
      <c r="WPZ4" s="298"/>
      <c r="WQA4" s="298"/>
      <c r="WQB4" s="298"/>
      <c r="WQC4" s="298"/>
      <c r="WQD4" s="298"/>
      <c r="WQE4" s="298"/>
      <c r="WQF4" s="298"/>
      <c r="WQG4" s="298"/>
      <c r="WQH4" s="298"/>
      <c r="WQI4" s="298"/>
      <c r="WQJ4" s="298"/>
      <c r="WQK4" s="298"/>
      <c r="WQL4" s="298"/>
      <c r="WQM4" s="298"/>
      <c r="WQN4" s="298"/>
      <c r="WQO4" s="298"/>
      <c r="WQP4" s="298"/>
      <c r="WQQ4" s="298"/>
      <c r="WQR4" s="298"/>
      <c r="WQS4" s="298"/>
      <c r="WQT4" s="298"/>
      <c r="WQU4" s="298"/>
      <c r="WQV4" s="298"/>
      <c r="WQW4" s="298"/>
      <c r="WQX4" s="298"/>
      <c r="WQY4" s="298"/>
      <c r="WQZ4" s="298"/>
      <c r="WRA4" s="298"/>
      <c r="WRB4" s="298"/>
      <c r="WRC4" s="298"/>
      <c r="WRD4" s="298"/>
      <c r="WRE4" s="298"/>
      <c r="WRF4" s="298"/>
      <c r="WRG4" s="298"/>
      <c r="WRH4" s="298"/>
      <c r="WRI4" s="298"/>
      <c r="WRJ4" s="298"/>
      <c r="WRK4" s="298"/>
      <c r="WRL4" s="298"/>
      <c r="WRM4" s="298"/>
      <c r="WRN4" s="298"/>
      <c r="WRO4" s="298"/>
      <c r="WRP4" s="298"/>
      <c r="WRQ4" s="298"/>
      <c r="WRR4" s="298"/>
      <c r="WRS4" s="298"/>
      <c r="WRT4" s="298"/>
      <c r="WRU4" s="298"/>
      <c r="WRV4" s="298"/>
      <c r="WRW4" s="298"/>
      <c r="WRX4" s="298"/>
      <c r="WRY4" s="298"/>
      <c r="WRZ4" s="298"/>
      <c r="WSA4" s="298"/>
      <c r="WSB4" s="298"/>
      <c r="WSC4" s="298"/>
      <c r="WSD4" s="298"/>
      <c r="WSE4" s="298"/>
      <c r="WSF4" s="298"/>
      <c r="WSG4" s="298"/>
      <c r="WSH4" s="298"/>
      <c r="WSI4" s="298"/>
      <c r="WSJ4" s="298"/>
      <c r="WSK4" s="298"/>
      <c r="WSL4" s="298"/>
      <c r="WSM4" s="298"/>
      <c r="WSN4" s="298"/>
      <c r="WSO4" s="298"/>
      <c r="WSP4" s="298"/>
      <c r="WSQ4" s="298"/>
      <c r="WSR4" s="298"/>
      <c r="WSS4" s="298"/>
      <c r="WST4" s="298"/>
      <c r="WSU4" s="298"/>
      <c r="WSV4" s="298"/>
      <c r="WSW4" s="298"/>
      <c r="WSX4" s="298"/>
      <c r="WSY4" s="298"/>
      <c r="WSZ4" s="298"/>
      <c r="WTA4" s="298"/>
      <c r="WTB4" s="298"/>
      <c r="WTC4" s="298"/>
      <c r="WTD4" s="298"/>
      <c r="WTE4" s="298"/>
      <c r="WTF4" s="298"/>
      <c r="WTG4" s="298"/>
      <c r="WTH4" s="298"/>
      <c r="WTI4" s="298"/>
      <c r="WTJ4" s="298"/>
      <c r="WTK4" s="298"/>
      <c r="WTL4" s="298"/>
      <c r="WTM4" s="298"/>
      <c r="WTN4" s="298"/>
      <c r="WTO4" s="298"/>
      <c r="WTP4" s="298"/>
      <c r="WTQ4" s="298"/>
      <c r="WTR4" s="298"/>
      <c r="WTS4" s="298"/>
      <c r="WTT4" s="298"/>
      <c r="WTU4" s="298"/>
      <c r="WTV4" s="298"/>
      <c r="WTW4" s="298"/>
      <c r="WTX4" s="298"/>
      <c r="WTY4" s="298"/>
      <c r="WTZ4" s="298"/>
      <c r="WUA4" s="298"/>
      <c r="WUB4" s="298"/>
      <c r="WUC4" s="298"/>
      <c r="WUD4" s="298"/>
      <c r="WUE4" s="298"/>
      <c r="WUF4" s="298"/>
      <c r="WUG4" s="298"/>
      <c r="WUH4" s="298"/>
      <c r="WUI4" s="298"/>
      <c r="WUJ4" s="298"/>
      <c r="WUK4" s="298"/>
      <c r="WUL4" s="298"/>
      <c r="WUM4" s="298"/>
      <c r="WUN4" s="298"/>
      <c r="WUO4" s="298"/>
      <c r="WUP4" s="298"/>
      <c r="WUQ4" s="298"/>
      <c r="WUR4" s="298"/>
      <c r="WUS4" s="298"/>
      <c r="WUT4" s="298"/>
      <c r="WUU4" s="298"/>
      <c r="WUV4" s="298"/>
      <c r="WUW4" s="298"/>
      <c r="WUX4" s="298"/>
      <c r="WUY4" s="298"/>
      <c r="WUZ4" s="298"/>
      <c r="WVA4" s="298"/>
      <c r="WVB4" s="298"/>
      <c r="WVC4" s="298"/>
      <c r="WVD4" s="298"/>
      <c r="WVE4" s="298"/>
      <c r="WVF4" s="298"/>
      <c r="WVG4" s="298"/>
      <c r="WVH4" s="298"/>
      <c r="WVI4" s="298"/>
      <c r="WVJ4" s="298"/>
      <c r="WVK4" s="298"/>
      <c r="WVL4" s="298"/>
      <c r="WVM4" s="298"/>
      <c r="WVN4" s="298"/>
      <c r="WVO4" s="298"/>
      <c r="WVP4" s="298"/>
      <c r="WVQ4" s="298"/>
      <c r="WVR4" s="298"/>
      <c r="WVS4" s="298"/>
      <c r="WVT4" s="298"/>
      <c r="WVU4" s="298"/>
      <c r="WVV4" s="298"/>
      <c r="WVW4" s="298"/>
      <c r="WVX4" s="298"/>
      <c r="WVY4" s="298"/>
      <c r="WVZ4" s="298"/>
      <c r="WWA4" s="298"/>
      <c r="WWB4" s="298"/>
      <c r="WWC4" s="298"/>
      <c r="WWD4" s="298"/>
      <c r="WWE4" s="298"/>
      <c r="WWF4" s="298"/>
      <c r="WWG4" s="298"/>
      <c r="WWH4" s="298"/>
      <c r="WWI4" s="298"/>
      <c r="WWJ4" s="298"/>
      <c r="WWK4" s="298"/>
      <c r="WWL4" s="298"/>
      <c r="WWM4" s="298"/>
      <c r="WWN4" s="298"/>
      <c r="WWO4" s="298"/>
      <c r="WWP4" s="298"/>
      <c r="WWQ4" s="298"/>
      <c r="WWR4" s="298"/>
      <c r="WWS4" s="298"/>
      <c r="WWT4" s="298"/>
      <c r="WWU4" s="298"/>
      <c r="WWV4" s="298"/>
      <c r="WWW4" s="298"/>
      <c r="WWX4" s="298"/>
      <c r="WWY4" s="298"/>
      <c r="WWZ4" s="298"/>
      <c r="WXA4" s="298"/>
      <c r="WXB4" s="298"/>
      <c r="WXC4" s="298"/>
      <c r="WXD4" s="298"/>
      <c r="WXE4" s="298"/>
      <c r="WXF4" s="298"/>
      <c r="WXG4" s="298"/>
      <c r="WXH4" s="298"/>
      <c r="WXI4" s="298"/>
      <c r="WXJ4" s="298"/>
      <c r="WXK4" s="298"/>
      <c r="WXL4" s="298"/>
      <c r="WXM4" s="298"/>
      <c r="WXN4" s="298"/>
      <c r="WXO4" s="298"/>
      <c r="WXP4" s="298"/>
      <c r="WXQ4" s="298"/>
      <c r="WXR4" s="298"/>
      <c r="WXS4" s="298"/>
      <c r="WXT4" s="298"/>
      <c r="WXU4" s="298"/>
      <c r="WXV4" s="298"/>
      <c r="WXW4" s="298"/>
      <c r="WXX4" s="298"/>
      <c r="WXY4" s="298"/>
      <c r="WXZ4" s="298"/>
      <c r="WYA4" s="298"/>
      <c r="WYB4" s="298"/>
      <c r="WYC4" s="298"/>
      <c r="WYD4" s="298"/>
      <c r="WYE4" s="298"/>
      <c r="WYF4" s="298"/>
      <c r="WYG4" s="298"/>
      <c r="WYH4" s="298"/>
      <c r="WYI4" s="298"/>
      <c r="WYJ4" s="298"/>
      <c r="WYK4" s="298"/>
      <c r="WYL4" s="298"/>
      <c r="WYM4" s="298"/>
      <c r="WYN4" s="298"/>
      <c r="WYO4" s="298"/>
      <c r="WYP4" s="298"/>
      <c r="WYQ4" s="298"/>
      <c r="WYR4" s="298"/>
      <c r="WYS4" s="298"/>
      <c r="WYT4" s="298"/>
      <c r="WYU4" s="298"/>
      <c r="WYV4" s="298"/>
      <c r="WYW4" s="298"/>
      <c r="WYX4" s="298"/>
      <c r="WYY4" s="298"/>
      <c r="WYZ4" s="298"/>
      <c r="WZA4" s="298"/>
      <c r="WZB4" s="298"/>
      <c r="WZC4" s="298"/>
      <c r="WZD4" s="298"/>
      <c r="WZE4" s="298"/>
      <c r="WZF4" s="298"/>
      <c r="WZG4" s="298"/>
      <c r="WZH4" s="298"/>
      <c r="WZI4" s="298"/>
      <c r="WZJ4" s="298"/>
      <c r="WZK4" s="298"/>
      <c r="WZL4" s="298"/>
      <c r="WZM4" s="298"/>
      <c r="WZN4" s="298"/>
      <c r="WZO4" s="298"/>
      <c r="WZP4" s="298"/>
      <c r="WZQ4" s="298"/>
      <c r="WZR4" s="298"/>
      <c r="WZS4" s="298"/>
      <c r="WZT4" s="298"/>
      <c r="WZU4" s="298"/>
      <c r="WZV4" s="298"/>
      <c r="WZW4" s="298"/>
      <c r="WZX4" s="298"/>
      <c r="WZY4" s="298"/>
      <c r="WZZ4" s="298"/>
      <c r="XAA4" s="298"/>
      <c r="XAB4" s="298"/>
      <c r="XAC4" s="298"/>
      <c r="XAD4" s="298"/>
      <c r="XAE4" s="298"/>
      <c r="XAF4" s="298"/>
      <c r="XAG4" s="298"/>
      <c r="XAH4" s="298"/>
      <c r="XAI4" s="298"/>
      <c r="XAJ4" s="298"/>
      <c r="XAK4" s="298"/>
      <c r="XAL4" s="298"/>
      <c r="XAM4" s="298"/>
      <c r="XAN4" s="298"/>
      <c r="XAO4" s="298"/>
      <c r="XAP4" s="298"/>
      <c r="XAQ4" s="298"/>
      <c r="XAR4" s="298"/>
      <c r="XAS4" s="298"/>
      <c r="XAT4" s="298"/>
      <c r="XAU4" s="298"/>
      <c r="XAV4" s="298"/>
      <c r="XAW4" s="298"/>
      <c r="XAX4" s="298"/>
      <c r="XAY4" s="298"/>
      <c r="XAZ4" s="298"/>
      <c r="XBA4" s="298"/>
      <c r="XBB4" s="298"/>
      <c r="XBC4" s="298"/>
      <c r="XBD4" s="298"/>
      <c r="XBE4" s="298"/>
      <c r="XBF4" s="298"/>
      <c r="XBG4" s="298"/>
      <c r="XBH4" s="298"/>
      <c r="XBI4" s="298"/>
      <c r="XBJ4" s="298"/>
      <c r="XBK4" s="298"/>
      <c r="XBL4" s="298"/>
      <c r="XBM4" s="298"/>
      <c r="XBN4" s="298"/>
      <c r="XBO4" s="298"/>
      <c r="XBP4" s="298"/>
      <c r="XBQ4" s="298"/>
      <c r="XBR4" s="298"/>
      <c r="XBS4" s="298"/>
      <c r="XBT4" s="298"/>
      <c r="XBU4" s="298"/>
      <c r="XBV4" s="298"/>
      <c r="XBW4" s="298"/>
      <c r="XBX4" s="298"/>
      <c r="XBY4" s="298"/>
      <c r="XBZ4" s="298"/>
      <c r="XCA4" s="298"/>
      <c r="XCB4" s="298"/>
      <c r="XCC4" s="298"/>
      <c r="XCD4" s="298"/>
      <c r="XCE4" s="298"/>
      <c r="XCF4" s="298"/>
      <c r="XCG4" s="298"/>
      <c r="XCH4" s="298"/>
      <c r="XCI4" s="298"/>
      <c r="XCJ4" s="298"/>
      <c r="XCK4" s="298"/>
      <c r="XCL4" s="298"/>
      <c r="XCM4" s="298"/>
      <c r="XCN4" s="298"/>
      <c r="XCO4" s="298"/>
      <c r="XCP4" s="298"/>
      <c r="XCQ4" s="298"/>
      <c r="XCR4" s="298"/>
      <c r="XCS4" s="298"/>
      <c r="XCT4" s="298"/>
      <c r="XCU4" s="298"/>
      <c r="XCV4" s="298"/>
      <c r="XCW4" s="298"/>
      <c r="XCX4" s="298"/>
      <c r="XCY4" s="298"/>
      <c r="XCZ4" s="298"/>
      <c r="XDA4" s="298"/>
      <c r="XDB4" s="298"/>
      <c r="XDC4" s="298"/>
      <c r="XDD4" s="298"/>
      <c r="XDE4" s="298"/>
      <c r="XDF4" s="298"/>
      <c r="XDG4" s="298"/>
      <c r="XDH4" s="298"/>
      <c r="XDI4" s="298"/>
      <c r="XDJ4" s="298"/>
      <c r="XDK4" s="298"/>
      <c r="XDL4" s="298"/>
      <c r="XDM4" s="298"/>
      <c r="XDN4" s="298"/>
      <c r="XDO4" s="298"/>
      <c r="XDP4" s="298"/>
      <c r="XDQ4" s="298"/>
      <c r="XDR4" s="298"/>
      <c r="XDS4" s="298"/>
      <c r="XDT4" s="298"/>
      <c r="XDU4" s="298"/>
      <c r="XDV4" s="298"/>
      <c r="XDW4" s="298"/>
      <c r="XDX4" s="298"/>
      <c r="XDY4" s="298"/>
      <c r="XDZ4" s="298"/>
      <c r="XEA4" s="298"/>
      <c r="XEB4" s="298"/>
      <c r="XEC4" s="298"/>
      <c r="XED4" s="298"/>
      <c r="XEE4" s="298"/>
      <c r="XEF4" s="298"/>
      <c r="XEG4" s="298"/>
      <c r="XEH4" s="298"/>
      <c r="XEI4" s="298"/>
      <c r="XEJ4" s="298"/>
      <c r="XEK4" s="298"/>
      <c r="XEL4" s="298"/>
      <c r="XEM4" s="298"/>
      <c r="XEN4" s="298"/>
      <c r="XEO4" s="298"/>
      <c r="XEP4" s="298"/>
      <c r="XEQ4" s="298"/>
      <c r="XER4" s="298"/>
      <c r="XES4" s="298"/>
      <c r="XET4" s="298"/>
      <c r="XEU4" s="298"/>
      <c r="XEV4" s="298"/>
      <c r="XEW4" s="298"/>
      <c r="XEX4" s="298"/>
      <c r="XEY4" s="298"/>
      <c r="XEZ4" s="298"/>
      <c r="XFA4" s="298"/>
      <c r="XFB4" s="298"/>
      <c r="XFC4" s="298"/>
      <c r="XFD4" s="298"/>
    </row>
    <row r="5" spans="1:16384" s="7" customFormat="1" ht="25.5" customHeight="1" x14ac:dyDescent="0.3">
      <c r="A5" s="298" t="s">
        <v>278</v>
      </c>
      <c r="B5" s="298"/>
      <c r="C5" s="298"/>
      <c r="D5" s="298"/>
      <c r="E5" s="298"/>
      <c r="F5" s="298"/>
      <c r="G5" s="298"/>
      <c r="H5" s="298"/>
      <c r="I5" s="298"/>
      <c r="J5" s="298"/>
      <c r="K5" s="56"/>
      <c r="L5" s="56"/>
      <c r="M5" s="56"/>
    </row>
    <row r="6" spans="1:16384" s="5" customFormat="1" ht="25.5" customHeight="1" x14ac:dyDescent="0.3">
      <c r="A6" s="298" t="s">
        <v>270</v>
      </c>
      <c r="B6" s="298"/>
      <c r="C6" s="298"/>
      <c r="D6" s="298"/>
      <c r="E6" s="298"/>
      <c r="F6" s="298"/>
      <c r="G6" s="298"/>
      <c r="H6" s="298"/>
      <c r="I6" s="298"/>
      <c r="J6" s="298"/>
      <c r="K6" s="56"/>
      <c r="L6" s="56"/>
      <c r="M6" s="56"/>
    </row>
    <row r="7" spans="1:16384" s="5" customFormat="1" ht="25.5" customHeight="1" x14ac:dyDescent="0.3">
      <c r="A7" s="298" t="s">
        <v>271</v>
      </c>
      <c r="B7" s="298"/>
      <c r="C7" s="298"/>
      <c r="D7" s="298"/>
      <c r="E7" s="298"/>
      <c r="F7" s="298"/>
      <c r="G7" s="298"/>
      <c r="H7" s="298"/>
      <c r="I7" s="298"/>
      <c r="J7" s="298"/>
      <c r="K7" s="56"/>
      <c r="L7" s="56"/>
      <c r="M7" s="56"/>
    </row>
    <row r="8" spans="1:16384" ht="25.5" customHeight="1" x14ac:dyDescent="0.2">
      <c r="A8" s="309" t="s">
        <v>273</v>
      </c>
      <c r="B8" s="309"/>
      <c r="C8" s="309"/>
      <c r="D8" s="309"/>
      <c r="E8" s="309"/>
      <c r="F8" s="309"/>
      <c r="G8" s="309"/>
      <c r="H8" s="309"/>
      <c r="I8" s="309"/>
      <c r="J8" s="309"/>
    </row>
    <row r="9" spans="1:16384" ht="15.75" customHeight="1" x14ac:dyDescent="0.2">
      <c r="A9" s="311" t="s">
        <v>263</v>
      </c>
      <c r="B9" s="311"/>
      <c r="C9" s="311"/>
      <c r="D9" s="311"/>
      <c r="E9" s="310" t="s">
        <v>274</v>
      </c>
      <c r="F9" s="310"/>
      <c r="G9" s="310"/>
      <c r="H9" s="310" t="s">
        <v>276</v>
      </c>
      <c r="I9" s="310"/>
      <c r="J9" s="310"/>
    </row>
    <row r="10" spans="1:16384" ht="12.75" customHeight="1" x14ac:dyDescent="0.2">
      <c r="A10" s="312"/>
      <c r="B10" s="312"/>
      <c r="C10" s="312"/>
      <c r="D10" s="312"/>
      <c r="E10" s="301" t="s">
        <v>277</v>
      </c>
      <c r="F10" s="302" t="s">
        <v>275</v>
      </c>
      <c r="G10" s="303" t="s">
        <v>140</v>
      </c>
      <c r="H10" s="301" t="s">
        <v>277</v>
      </c>
      <c r="I10" s="302" t="s">
        <v>275</v>
      </c>
      <c r="J10" s="303" t="s">
        <v>140</v>
      </c>
    </row>
    <row r="11" spans="1:16384" s="9" customFormat="1" x14ac:dyDescent="0.3">
      <c r="A11" s="194" t="s">
        <v>8</v>
      </c>
      <c r="B11" s="194" t="s">
        <v>67</v>
      </c>
      <c r="C11" s="195" t="s">
        <v>9</v>
      </c>
      <c r="D11" s="195" t="s">
        <v>10</v>
      </c>
      <c r="E11" s="301"/>
      <c r="F11" s="302"/>
      <c r="G11" s="303"/>
      <c r="H11" s="301"/>
      <c r="I11" s="302"/>
      <c r="J11" s="303"/>
      <c r="K11" s="2"/>
      <c r="L11" s="2"/>
      <c r="M11" s="2"/>
    </row>
    <row r="12" spans="1:16384" x14ac:dyDescent="0.2">
      <c r="A12" s="51">
        <v>2018</v>
      </c>
      <c r="B12" s="51" t="s">
        <v>3</v>
      </c>
      <c r="C12" s="52">
        <v>43282</v>
      </c>
      <c r="D12" s="52">
        <f>EDATE(C12,3)-1</f>
        <v>43373</v>
      </c>
      <c r="E12" s="205"/>
      <c r="F12" s="204"/>
      <c r="G12" s="10">
        <f>F12</f>
        <v>0</v>
      </c>
      <c r="H12" s="205"/>
      <c r="I12" s="204"/>
      <c r="J12" s="10">
        <f>+I12</f>
        <v>0</v>
      </c>
      <c r="M12" s="249">
        <f>D12</f>
        <v>43373</v>
      </c>
    </row>
    <row r="13" spans="1:16384" x14ac:dyDescent="0.2">
      <c r="A13" s="51">
        <v>2019</v>
      </c>
      <c r="B13" s="51" t="s">
        <v>0</v>
      </c>
      <c r="C13" s="52">
        <f>EDATE(C12,3)</f>
        <v>43374</v>
      </c>
      <c r="D13" s="52">
        <f>EDATE(C13,3)-1</f>
        <v>43465</v>
      </c>
      <c r="E13" s="205"/>
      <c r="F13" s="204"/>
      <c r="G13" s="10">
        <f>F13+G12</f>
        <v>0</v>
      </c>
      <c r="H13" s="205"/>
      <c r="I13" s="204"/>
      <c r="J13" s="10">
        <f>J12+I13</f>
        <v>0</v>
      </c>
      <c r="M13" s="249">
        <f t="shared" ref="M13:M23" si="0">D13</f>
        <v>43465</v>
      </c>
    </row>
    <row r="14" spans="1:16384" x14ac:dyDescent="0.2">
      <c r="A14" s="51">
        <v>2019</v>
      </c>
      <c r="B14" s="51" t="s">
        <v>1</v>
      </c>
      <c r="C14" s="52">
        <f t="shared" ref="C14:C23" si="1">EDATE(C13,3)</f>
        <v>43466</v>
      </c>
      <c r="D14" s="52">
        <f t="shared" ref="D14:D23" si="2">EDATE(C14,3)-1</f>
        <v>43555</v>
      </c>
      <c r="E14" s="205"/>
      <c r="F14" s="204"/>
      <c r="G14" s="10">
        <f t="shared" ref="G14:G23" si="3">F14+G13</f>
        <v>0</v>
      </c>
      <c r="H14" s="205"/>
      <c r="I14" s="204"/>
      <c r="J14" s="10">
        <f t="shared" ref="J14:J23" si="4">J13+I14</f>
        <v>0</v>
      </c>
      <c r="M14" s="249">
        <f t="shared" si="0"/>
        <v>43555</v>
      </c>
    </row>
    <row r="15" spans="1:16384" x14ac:dyDescent="0.2">
      <c r="A15" s="51">
        <v>2019</v>
      </c>
      <c r="B15" s="51" t="s">
        <v>2</v>
      </c>
      <c r="C15" s="52">
        <f t="shared" si="1"/>
        <v>43556</v>
      </c>
      <c r="D15" s="52">
        <f t="shared" si="2"/>
        <v>43646</v>
      </c>
      <c r="E15" s="205"/>
      <c r="F15" s="204"/>
      <c r="G15" s="10">
        <f>F15+G14</f>
        <v>0</v>
      </c>
      <c r="H15" s="205"/>
      <c r="I15" s="204"/>
      <c r="J15" s="10">
        <f>J14+I15</f>
        <v>0</v>
      </c>
      <c r="M15" s="249">
        <f t="shared" si="0"/>
        <v>43646</v>
      </c>
    </row>
    <row r="16" spans="1:16384" x14ac:dyDescent="0.2">
      <c r="A16" s="51">
        <v>2019</v>
      </c>
      <c r="B16" s="51" t="s">
        <v>3</v>
      </c>
      <c r="C16" s="52">
        <f t="shared" si="1"/>
        <v>43647</v>
      </c>
      <c r="D16" s="52">
        <f t="shared" si="2"/>
        <v>43738</v>
      </c>
      <c r="E16" s="205"/>
      <c r="F16" s="204"/>
      <c r="G16" s="10">
        <f t="shared" si="3"/>
        <v>0</v>
      </c>
      <c r="H16" s="205"/>
      <c r="I16" s="204"/>
      <c r="J16" s="10">
        <f t="shared" si="4"/>
        <v>0</v>
      </c>
      <c r="M16" s="249">
        <f t="shared" si="0"/>
        <v>43738</v>
      </c>
    </row>
    <row r="17" spans="1:13" x14ac:dyDescent="0.2">
      <c r="A17" s="51">
        <v>2020</v>
      </c>
      <c r="B17" s="51" t="s">
        <v>0</v>
      </c>
      <c r="C17" s="52">
        <f t="shared" si="1"/>
        <v>43739</v>
      </c>
      <c r="D17" s="52">
        <f t="shared" si="2"/>
        <v>43830</v>
      </c>
      <c r="E17" s="205"/>
      <c r="F17" s="204"/>
      <c r="G17" s="10">
        <f t="shared" si="3"/>
        <v>0</v>
      </c>
      <c r="H17" s="205"/>
      <c r="I17" s="204"/>
      <c r="J17" s="10">
        <f t="shared" si="4"/>
        <v>0</v>
      </c>
      <c r="M17" s="249">
        <f t="shared" si="0"/>
        <v>43830</v>
      </c>
    </row>
    <row r="18" spans="1:13" x14ac:dyDescent="0.2">
      <c r="A18" s="51">
        <v>2020</v>
      </c>
      <c r="B18" s="51" t="s">
        <v>1</v>
      </c>
      <c r="C18" s="52">
        <f t="shared" si="1"/>
        <v>43831</v>
      </c>
      <c r="D18" s="52">
        <f t="shared" si="2"/>
        <v>43921</v>
      </c>
      <c r="E18" s="205"/>
      <c r="F18" s="204"/>
      <c r="G18" s="10">
        <f t="shared" si="3"/>
        <v>0</v>
      </c>
      <c r="H18" s="205"/>
      <c r="I18" s="204"/>
      <c r="J18" s="10">
        <f t="shared" si="4"/>
        <v>0</v>
      </c>
      <c r="M18" s="249">
        <f t="shared" si="0"/>
        <v>43921</v>
      </c>
    </row>
    <row r="19" spans="1:13" x14ac:dyDescent="0.2">
      <c r="A19" s="51">
        <v>2020</v>
      </c>
      <c r="B19" s="51" t="s">
        <v>2</v>
      </c>
      <c r="C19" s="52">
        <f t="shared" si="1"/>
        <v>43922</v>
      </c>
      <c r="D19" s="52">
        <f t="shared" si="2"/>
        <v>44012</v>
      </c>
      <c r="E19" s="205"/>
      <c r="F19" s="204"/>
      <c r="G19" s="10">
        <f t="shared" si="3"/>
        <v>0</v>
      </c>
      <c r="H19" s="205"/>
      <c r="I19" s="204"/>
      <c r="J19" s="10">
        <f t="shared" si="4"/>
        <v>0</v>
      </c>
      <c r="M19" s="249">
        <f t="shared" si="0"/>
        <v>44012</v>
      </c>
    </row>
    <row r="20" spans="1:13" x14ac:dyDescent="0.2">
      <c r="A20" s="51">
        <v>2020</v>
      </c>
      <c r="B20" s="51" t="s">
        <v>3</v>
      </c>
      <c r="C20" s="52">
        <f t="shared" si="1"/>
        <v>44013</v>
      </c>
      <c r="D20" s="52">
        <f t="shared" si="2"/>
        <v>44104</v>
      </c>
      <c r="E20" s="205"/>
      <c r="F20" s="204"/>
      <c r="G20" s="10">
        <f t="shared" si="3"/>
        <v>0</v>
      </c>
      <c r="H20" s="205"/>
      <c r="I20" s="204"/>
      <c r="J20" s="10">
        <f t="shared" si="4"/>
        <v>0</v>
      </c>
      <c r="M20" s="249">
        <f t="shared" si="0"/>
        <v>44104</v>
      </c>
    </row>
    <row r="21" spans="1:13" x14ac:dyDescent="0.2">
      <c r="A21" s="51">
        <v>2021</v>
      </c>
      <c r="B21" s="51" t="s">
        <v>0</v>
      </c>
      <c r="C21" s="52">
        <f t="shared" si="1"/>
        <v>44105</v>
      </c>
      <c r="D21" s="52">
        <f t="shared" si="2"/>
        <v>44196</v>
      </c>
      <c r="E21" s="205"/>
      <c r="F21" s="204"/>
      <c r="G21" s="10">
        <f t="shared" si="3"/>
        <v>0</v>
      </c>
      <c r="H21" s="205"/>
      <c r="I21" s="204"/>
      <c r="J21" s="10">
        <f t="shared" si="4"/>
        <v>0</v>
      </c>
      <c r="M21" s="249">
        <f t="shared" si="0"/>
        <v>44196</v>
      </c>
    </row>
    <row r="22" spans="1:13" x14ac:dyDescent="0.2">
      <c r="A22" s="51">
        <v>2021</v>
      </c>
      <c r="B22" s="51" t="s">
        <v>1</v>
      </c>
      <c r="C22" s="52">
        <f t="shared" si="1"/>
        <v>44197</v>
      </c>
      <c r="D22" s="52">
        <f t="shared" si="2"/>
        <v>44286</v>
      </c>
      <c r="E22" s="205"/>
      <c r="F22" s="204"/>
      <c r="G22" s="10">
        <f t="shared" si="3"/>
        <v>0</v>
      </c>
      <c r="H22" s="205"/>
      <c r="I22" s="204"/>
      <c r="J22" s="10">
        <f t="shared" si="4"/>
        <v>0</v>
      </c>
      <c r="M22" s="249">
        <f t="shared" si="0"/>
        <v>44286</v>
      </c>
    </row>
    <row r="23" spans="1:13" x14ac:dyDescent="0.2">
      <c r="A23" s="51">
        <v>2021</v>
      </c>
      <c r="B23" s="51" t="s">
        <v>2</v>
      </c>
      <c r="C23" s="52">
        <f t="shared" si="1"/>
        <v>44287</v>
      </c>
      <c r="D23" s="52">
        <f t="shared" si="2"/>
        <v>44377</v>
      </c>
      <c r="E23" s="205"/>
      <c r="F23" s="204"/>
      <c r="G23" s="10">
        <f t="shared" si="3"/>
        <v>0</v>
      </c>
      <c r="H23" s="205"/>
      <c r="I23" s="204"/>
      <c r="J23" s="10">
        <f t="shared" si="4"/>
        <v>0</v>
      </c>
      <c r="M23" s="249">
        <f t="shared" si="0"/>
        <v>44377</v>
      </c>
    </row>
    <row r="24" spans="1:13" x14ac:dyDescent="0.2">
      <c r="A24" s="53" t="s">
        <v>11</v>
      </c>
      <c r="B24" s="53"/>
      <c r="C24" s="54"/>
      <c r="D24" s="54"/>
      <c r="E24" s="55">
        <f>SUM(E12:E23)</f>
        <v>0</v>
      </c>
      <c r="F24" s="55">
        <f>SUM(F12:F23)</f>
        <v>0</v>
      </c>
      <c r="G24" s="10">
        <f>+G23</f>
        <v>0</v>
      </c>
      <c r="H24" s="55">
        <f>SUM(H12:H23)</f>
        <v>0</v>
      </c>
      <c r="I24" s="55">
        <f>SUM(I12:I23)</f>
        <v>0</v>
      </c>
      <c r="J24" s="10">
        <f>+J23</f>
        <v>0</v>
      </c>
    </row>
    <row r="25" spans="1:13" ht="13.5" thickBot="1" x14ac:dyDescent="0.25">
      <c r="E25" s="299" t="str">
        <f>IF(E24=F24,"Updated Federal Spend Plan matches the baseline.",IF(E24&gt;F24,"Updated Federal Spend Plan total is less than the baseline.", "Updated Federal Spend Plan total is more than the baseline."))</f>
        <v>Updated Federal Spend Plan matches the baseline.</v>
      </c>
      <c r="F25" s="300"/>
      <c r="G25" s="11"/>
      <c r="H25" s="299" t="str">
        <f>IF(H24=I24,"Updated Recipient Spend Plan matches the baseline.",IF(H24&gt;I24,"Updated Recipient Spend Plan total is less than the baseline.", "Updated Recipient Spend Plan total is more than the baseline."))</f>
        <v>Updated Recipient Spend Plan matches the baseline.</v>
      </c>
      <c r="I25" s="300"/>
    </row>
  </sheetData>
  <mergeCells count="1659">
    <mergeCell ref="E25:F25"/>
    <mergeCell ref="H25:I25"/>
    <mergeCell ref="E10:E11"/>
    <mergeCell ref="F10:F11"/>
    <mergeCell ref="G10:G11"/>
    <mergeCell ref="H10:H11"/>
    <mergeCell ref="I10:I11"/>
    <mergeCell ref="D1:F1"/>
    <mergeCell ref="G1:H1"/>
    <mergeCell ref="I1:J1"/>
    <mergeCell ref="D2:F2"/>
    <mergeCell ref="I2:J2"/>
    <mergeCell ref="A5:J5"/>
    <mergeCell ref="A6:J6"/>
    <mergeCell ref="A7:J7"/>
    <mergeCell ref="J10:J11"/>
    <mergeCell ref="A8:J8"/>
    <mergeCell ref="E9:G9"/>
    <mergeCell ref="H9:J9"/>
    <mergeCell ref="A9:D10"/>
    <mergeCell ref="EU4:FD4"/>
    <mergeCell ref="FE4:FN4"/>
    <mergeCell ref="FO4:FX4"/>
    <mergeCell ref="FY4:GH4"/>
    <mergeCell ref="GI4:GR4"/>
    <mergeCell ref="CW4:DF4"/>
    <mergeCell ref="DG4:DP4"/>
    <mergeCell ref="DQ4:DZ4"/>
    <mergeCell ref="EA4:EJ4"/>
    <mergeCell ref="EK4:ET4"/>
    <mergeCell ref="AY4:BH4"/>
    <mergeCell ref="BI4:BR4"/>
    <mergeCell ref="BS4:CB4"/>
    <mergeCell ref="CC4:CL4"/>
    <mergeCell ref="CM4:CV4"/>
    <mergeCell ref="A4:J4"/>
    <mergeCell ref="K4:T4"/>
    <mergeCell ref="U4:AD4"/>
    <mergeCell ref="AE4:AN4"/>
    <mergeCell ref="AO4:AX4"/>
    <mergeCell ref="MM4:MV4"/>
    <mergeCell ref="MW4:NF4"/>
    <mergeCell ref="NG4:NP4"/>
    <mergeCell ref="NQ4:NZ4"/>
    <mergeCell ref="OA4:OJ4"/>
    <mergeCell ref="KO4:KX4"/>
    <mergeCell ref="KY4:LH4"/>
    <mergeCell ref="LI4:LR4"/>
    <mergeCell ref="LS4:MB4"/>
    <mergeCell ref="MC4:ML4"/>
    <mergeCell ref="IQ4:IZ4"/>
    <mergeCell ref="JA4:JJ4"/>
    <mergeCell ref="JK4:JT4"/>
    <mergeCell ref="JU4:KD4"/>
    <mergeCell ref="KE4:KN4"/>
    <mergeCell ref="GS4:HB4"/>
    <mergeCell ref="HC4:HL4"/>
    <mergeCell ref="HM4:HV4"/>
    <mergeCell ref="HW4:IF4"/>
    <mergeCell ref="IG4:IP4"/>
    <mergeCell ref="UE4:UN4"/>
    <mergeCell ref="UO4:UX4"/>
    <mergeCell ref="UY4:VH4"/>
    <mergeCell ref="VI4:VR4"/>
    <mergeCell ref="VS4:WB4"/>
    <mergeCell ref="SG4:SP4"/>
    <mergeCell ref="SQ4:SZ4"/>
    <mergeCell ref="TA4:TJ4"/>
    <mergeCell ref="TK4:TT4"/>
    <mergeCell ref="TU4:UD4"/>
    <mergeCell ref="QI4:QR4"/>
    <mergeCell ref="QS4:RB4"/>
    <mergeCell ref="RC4:RL4"/>
    <mergeCell ref="RM4:RV4"/>
    <mergeCell ref="RW4:SF4"/>
    <mergeCell ref="OK4:OT4"/>
    <mergeCell ref="OU4:PD4"/>
    <mergeCell ref="PE4:PN4"/>
    <mergeCell ref="PO4:PX4"/>
    <mergeCell ref="PY4:QH4"/>
    <mergeCell ref="ABW4:ACF4"/>
    <mergeCell ref="ACG4:ACP4"/>
    <mergeCell ref="ACQ4:ACZ4"/>
    <mergeCell ref="ADA4:ADJ4"/>
    <mergeCell ref="ADK4:ADT4"/>
    <mergeCell ref="ZY4:AAH4"/>
    <mergeCell ref="AAI4:AAR4"/>
    <mergeCell ref="AAS4:ABB4"/>
    <mergeCell ref="ABC4:ABL4"/>
    <mergeCell ref="ABM4:ABV4"/>
    <mergeCell ref="YA4:YJ4"/>
    <mergeCell ref="YK4:YT4"/>
    <mergeCell ref="YU4:ZD4"/>
    <mergeCell ref="ZE4:ZN4"/>
    <mergeCell ref="ZO4:ZX4"/>
    <mergeCell ref="WC4:WL4"/>
    <mergeCell ref="WM4:WV4"/>
    <mergeCell ref="WW4:XF4"/>
    <mergeCell ref="XG4:XP4"/>
    <mergeCell ref="XQ4:XZ4"/>
    <mergeCell ref="AJO4:AJX4"/>
    <mergeCell ref="AJY4:AKH4"/>
    <mergeCell ref="AKI4:AKR4"/>
    <mergeCell ref="AKS4:ALB4"/>
    <mergeCell ref="ALC4:ALL4"/>
    <mergeCell ref="AHQ4:AHZ4"/>
    <mergeCell ref="AIA4:AIJ4"/>
    <mergeCell ref="AIK4:AIT4"/>
    <mergeCell ref="AIU4:AJD4"/>
    <mergeCell ref="AJE4:AJN4"/>
    <mergeCell ref="AFS4:AGB4"/>
    <mergeCell ref="AGC4:AGL4"/>
    <mergeCell ref="AGM4:AGV4"/>
    <mergeCell ref="AGW4:AHF4"/>
    <mergeCell ref="AHG4:AHP4"/>
    <mergeCell ref="ADU4:AED4"/>
    <mergeCell ref="AEE4:AEN4"/>
    <mergeCell ref="AEO4:AEX4"/>
    <mergeCell ref="AEY4:AFH4"/>
    <mergeCell ref="AFI4:AFR4"/>
    <mergeCell ref="ARG4:ARP4"/>
    <mergeCell ref="ARQ4:ARZ4"/>
    <mergeCell ref="ASA4:ASJ4"/>
    <mergeCell ref="ASK4:AST4"/>
    <mergeCell ref="ASU4:ATD4"/>
    <mergeCell ref="API4:APR4"/>
    <mergeCell ref="APS4:AQB4"/>
    <mergeCell ref="AQC4:AQL4"/>
    <mergeCell ref="AQM4:AQV4"/>
    <mergeCell ref="AQW4:ARF4"/>
    <mergeCell ref="ANK4:ANT4"/>
    <mergeCell ref="ANU4:AOD4"/>
    <mergeCell ref="AOE4:AON4"/>
    <mergeCell ref="AOO4:AOX4"/>
    <mergeCell ref="AOY4:APH4"/>
    <mergeCell ref="ALM4:ALV4"/>
    <mergeCell ref="ALW4:AMF4"/>
    <mergeCell ref="AMG4:AMP4"/>
    <mergeCell ref="AMQ4:AMZ4"/>
    <mergeCell ref="ANA4:ANJ4"/>
    <mergeCell ref="AYY4:AZH4"/>
    <mergeCell ref="AZI4:AZR4"/>
    <mergeCell ref="AZS4:BAB4"/>
    <mergeCell ref="BAC4:BAL4"/>
    <mergeCell ref="BAM4:BAV4"/>
    <mergeCell ref="AXA4:AXJ4"/>
    <mergeCell ref="AXK4:AXT4"/>
    <mergeCell ref="AXU4:AYD4"/>
    <mergeCell ref="AYE4:AYN4"/>
    <mergeCell ref="AYO4:AYX4"/>
    <mergeCell ref="AVC4:AVL4"/>
    <mergeCell ref="AVM4:AVV4"/>
    <mergeCell ref="AVW4:AWF4"/>
    <mergeCell ref="AWG4:AWP4"/>
    <mergeCell ref="AWQ4:AWZ4"/>
    <mergeCell ref="ATE4:ATN4"/>
    <mergeCell ref="ATO4:ATX4"/>
    <mergeCell ref="ATY4:AUH4"/>
    <mergeCell ref="AUI4:AUR4"/>
    <mergeCell ref="AUS4:AVB4"/>
    <mergeCell ref="BGQ4:BGZ4"/>
    <mergeCell ref="BHA4:BHJ4"/>
    <mergeCell ref="BHK4:BHT4"/>
    <mergeCell ref="BHU4:BID4"/>
    <mergeCell ref="BIE4:BIN4"/>
    <mergeCell ref="BES4:BFB4"/>
    <mergeCell ref="BFC4:BFL4"/>
    <mergeCell ref="BFM4:BFV4"/>
    <mergeCell ref="BFW4:BGF4"/>
    <mergeCell ref="BGG4:BGP4"/>
    <mergeCell ref="BCU4:BDD4"/>
    <mergeCell ref="BDE4:BDN4"/>
    <mergeCell ref="BDO4:BDX4"/>
    <mergeCell ref="BDY4:BEH4"/>
    <mergeCell ref="BEI4:BER4"/>
    <mergeCell ref="BAW4:BBF4"/>
    <mergeCell ref="BBG4:BBP4"/>
    <mergeCell ref="BBQ4:BBZ4"/>
    <mergeCell ref="BCA4:BCJ4"/>
    <mergeCell ref="BCK4:BCT4"/>
    <mergeCell ref="BOI4:BOR4"/>
    <mergeCell ref="BOS4:BPB4"/>
    <mergeCell ref="BPC4:BPL4"/>
    <mergeCell ref="BPM4:BPV4"/>
    <mergeCell ref="BPW4:BQF4"/>
    <mergeCell ref="BMK4:BMT4"/>
    <mergeCell ref="BMU4:BND4"/>
    <mergeCell ref="BNE4:BNN4"/>
    <mergeCell ref="BNO4:BNX4"/>
    <mergeCell ref="BNY4:BOH4"/>
    <mergeCell ref="BKM4:BKV4"/>
    <mergeCell ref="BKW4:BLF4"/>
    <mergeCell ref="BLG4:BLP4"/>
    <mergeCell ref="BLQ4:BLZ4"/>
    <mergeCell ref="BMA4:BMJ4"/>
    <mergeCell ref="BIO4:BIX4"/>
    <mergeCell ref="BIY4:BJH4"/>
    <mergeCell ref="BJI4:BJR4"/>
    <mergeCell ref="BJS4:BKB4"/>
    <mergeCell ref="BKC4:BKL4"/>
    <mergeCell ref="BWA4:BWJ4"/>
    <mergeCell ref="BWK4:BWT4"/>
    <mergeCell ref="BWU4:BXD4"/>
    <mergeCell ref="BXE4:BXN4"/>
    <mergeCell ref="BXO4:BXX4"/>
    <mergeCell ref="BUC4:BUL4"/>
    <mergeCell ref="BUM4:BUV4"/>
    <mergeCell ref="BUW4:BVF4"/>
    <mergeCell ref="BVG4:BVP4"/>
    <mergeCell ref="BVQ4:BVZ4"/>
    <mergeCell ref="BSE4:BSN4"/>
    <mergeCell ref="BSO4:BSX4"/>
    <mergeCell ref="BSY4:BTH4"/>
    <mergeCell ref="BTI4:BTR4"/>
    <mergeCell ref="BTS4:BUB4"/>
    <mergeCell ref="BQG4:BQP4"/>
    <mergeCell ref="BQQ4:BQZ4"/>
    <mergeCell ref="BRA4:BRJ4"/>
    <mergeCell ref="BRK4:BRT4"/>
    <mergeCell ref="BRU4:BSD4"/>
    <mergeCell ref="CDS4:CEB4"/>
    <mergeCell ref="CEC4:CEL4"/>
    <mergeCell ref="CEM4:CEV4"/>
    <mergeCell ref="CEW4:CFF4"/>
    <mergeCell ref="CFG4:CFP4"/>
    <mergeCell ref="CBU4:CCD4"/>
    <mergeCell ref="CCE4:CCN4"/>
    <mergeCell ref="CCO4:CCX4"/>
    <mergeCell ref="CCY4:CDH4"/>
    <mergeCell ref="CDI4:CDR4"/>
    <mergeCell ref="BZW4:CAF4"/>
    <mergeCell ref="CAG4:CAP4"/>
    <mergeCell ref="CAQ4:CAZ4"/>
    <mergeCell ref="CBA4:CBJ4"/>
    <mergeCell ref="CBK4:CBT4"/>
    <mergeCell ref="BXY4:BYH4"/>
    <mergeCell ref="BYI4:BYR4"/>
    <mergeCell ref="BYS4:BZB4"/>
    <mergeCell ref="BZC4:BZL4"/>
    <mergeCell ref="BZM4:BZV4"/>
    <mergeCell ref="CLK4:CLT4"/>
    <mergeCell ref="CLU4:CMD4"/>
    <mergeCell ref="CME4:CMN4"/>
    <mergeCell ref="CMO4:CMX4"/>
    <mergeCell ref="CMY4:CNH4"/>
    <mergeCell ref="CJM4:CJV4"/>
    <mergeCell ref="CJW4:CKF4"/>
    <mergeCell ref="CKG4:CKP4"/>
    <mergeCell ref="CKQ4:CKZ4"/>
    <mergeCell ref="CLA4:CLJ4"/>
    <mergeCell ref="CHO4:CHX4"/>
    <mergeCell ref="CHY4:CIH4"/>
    <mergeCell ref="CII4:CIR4"/>
    <mergeCell ref="CIS4:CJB4"/>
    <mergeCell ref="CJC4:CJL4"/>
    <mergeCell ref="CFQ4:CFZ4"/>
    <mergeCell ref="CGA4:CGJ4"/>
    <mergeCell ref="CGK4:CGT4"/>
    <mergeCell ref="CGU4:CHD4"/>
    <mergeCell ref="CHE4:CHN4"/>
    <mergeCell ref="CTC4:CTL4"/>
    <mergeCell ref="CTM4:CTV4"/>
    <mergeCell ref="CTW4:CUF4"/>
    <mergeCell ref="CUG4:CUP4"/>
    <mergeCell ref="CUQ4:CUZ4"/>
    <mergeCell ref="CRE4:CRN4"/>
    <mergeCell ref="CRO4:CRX4"/>
    <mergeCell ref="CRY4:CSH4"/>
    <mergeCell ref="CSI4:CSR4"/>
    <mergeCell ref="CSS4:CTB4"/>
    <mergeCell ref="CPG4:CPP4"/>
    <mergeCell ref="CPQ4:CPZ4"/>
    <mergeCell ref="CQA4:CQJ4"/>
    <mergeCell ref="CQK4:CQT4"/>
    <mergeCell ref="CQU4:CRD4"/>
    <mergeCell ref="CNI4:CNR4"/>
    <mergeCell ref="CNS4:COB4"/>
    <mergeCell ref="COC4:COL4"/>
    <mergeCell ref="COM4:COV4"/>
    <mergeCell ref="COW4:CPF4"/>
    <mergeCell ref="DAU4:DBD4"/>
    <mergeCell ref="DBE4:DBN4"/>
    <mergeCell ref="DBO4:DBX4"/>
    <mergeCell ref="DBY4:DCH4"/>
    <mergeCell ref="DCI4:DCR4"/>
    <mergeCell ref="CYW4:CZF4"/>
    <mergeCell ref="CZG4:CZP4"/>
    <mergeCell ref="CZQ4:CZZ4"/>
    <mergeCell ref="DAA4:DAJ4"/>
    <mergeCell ref="DAK4:DAT4"/>
    <mergeCell ref="CWY4:CXH4"/>
    <mergeCell ref="CXI4:CXR4"/>
    <mergeCell ref="CXS4:CYB4"/>
    <mergeCell ref="CYC4:CYL4"/>
    <mergeCell ref="CYM4:CYV4"/>
    <mergeCell ref="CVA4:CVJ4"/>
    <mergeCell ref="CVK4:CVT4"/>
    <mergeCell ref="CVU4:CWD4"/>
    <mergeCell ref="CWE4:CWN4"/>
    <mergeCell ref="CWO4:CWX4"/>
    <mergeCell ref="DIM4:DIV4"/>
    <mergeCell ref="DIW4:DJF4"/>
    <mergeCell ref="DJG4:DJP4"/>
    <mergeCell ref="DJQ4:DJZ4"/>
    <mergeCell ref="DKA4:DKJ4"/>
    <mergeCell ref="DGO4:DGX4"/>
    <mergeCell ref="DGY4:DHH4"/>
    <mergeCell ref="DHI4:DHR4"/>
    <mergeCell ref="DHS4:DIB4"/>
    <mergeCell ref="DIC4:DIL4"/>
    <mergeCell ref="DEQ4:DEZ4"/>
    <mergeCell ref="DFA4:DFJ4"/>
    <mergeCell ref="DFK4:DFT4"/>
    <mergeCell ref="DFU4:DGD4"/>
    <mergeCell ref="DGE4:DGN4"/>
    <mergeCell ref="DCS4:DDB4"/>
    <mergeCell ref="DDC4:DDL4"/>
    <mergeCell ref="DDM4:DDV4"/>
    <mergeCell ref="DDW4:DEF4"/>
    <mergeCell ref="DEG4:DEP4"/>
    <mergeCell ref="DQE4:DQN4"/>
    <mergeCell ref="DQO4:DQX4"/>
    <mergeCell ref="DQY4:DRH4"/>
    <mergeCell ref="DRI4:DRR4"/>
    <mergeCell ref="DRS4:DSB4"/>
    <mergeCell ref="DOG4:DOP4"/>
    <mergeCell ref="DOQ4:DOZ4"/>
    <mergeCell ref="DPA4:DPJ4"/>
    <mergeCell ref="DPK4:DPT4"/>
    <mergeCell ref="DPU4:DQD4"/>
    <mergeCell ref="DMI4:DMR4"/>
    <mergeCell ref="DMS4:DNB4"/>
    <mergeCell ref="DNC4:DNL4"/>
    <mergeCell ref="DNM4:DNV4"/>
    <mergeCell ref="DNW4:DOF4"/>
    <mergeCell ref="DKK4:DKT4"/>
    <mergeCell ref="DKU4:DLD4"/>
    <mergeCell ref="DLE4:DLN4"/>
    <mergeCell ref="DLO4:DLX4"/>
    <mergeCell ref="DLY4:DMH4"/>
    <mergeCell ref="DXW4:DYF4"/>
    <mergeCell ref="DYG4:DYP4"/>
    <mergeCell ref="DYQ4:DYZ4"/>
    <mergeCell ref="DZA4:DZJ4"/>
    <mergeCell ref="DZK4:DZT4"/>
    <mergeCell ref="DVY4:DWH4"/>
    <mergeCell ref="DWI4:DWR4"/>
    <mergeCell ref="DWS4:DXB4"/>
    <mergeCell ref="DXC4:DXL4"/>
    <mergeCell ref="DXM4:DXV4"/>
    <mergeCell ref="DUA4:DUJ4"/>
    <mergeCell ref="DUK4:DUT4"/>
    <mergeCell ref="DUU4:DVD4"/>
    <mergeCell ref="DVE4:DVN4"/>
    <mergeCell ref="DVO4:DVX4"/>
    <mergeCell ref="DSC4:DSL4"/>
    <mergeCell ref="DSM4:DSV4"/>
    <mergeCell ref="DSW4:DTF4"/>
    <mergeCell ref="DTG4:DTP4"/>
    <mergeCell ref="DTQ4:DTZ4"/>
    <mergeCell ref="EFO4:EFX4"/>
    <mergeCell ref="EFY4:EGH4"/>
    <mergeCell ref="EGI4:EGR4"/>
    <mergeCell ref="EGS4:EHB4"/>
    <mergeCell ref="EHC4:EHL4"/>
    <mergeCell ref="EDQ4:EDZ4"/>
    <mergeCell ref="EEA4:EEJ4"/>
    <mergeCell ref="EEK4:EET4"/>
    <mergeCell ref="EEU4:EFD4"/>
    <mergeCell ref="EFE4:EFN4"/>
    <mergeCell ref="EBS4:ECB4"/>
    <mergeCell ref="ECC4:ECL4"/>
    <mergeCell ref="ECM4:ECV4"/>
    <mergeCell ref="ECW4:EDF4"/>
    <mergeCell ref="EDG4:EDP4"/>
    <mergeCell ref="DZU4:EAD4"/>
    <mergeCell ref="EAE4:EAN4"/>
    <mergeCell ref="EAO4:EAX4"/>
    <mergeCell ref="EAY4:EBH4"/>
    <mergeCell ref="EBI4:EBR4"/>
    <mergeCell ref="ENG4:ENP4"/>
    <mergeCell ref="ENQ4:ENZ4"/>
    <mergeCell ref="EOA4:EOJ4"/>
    <mergeCell ref="EOK4:EOT4"/>
    <mergeCell ref="EOU4:EPD4"/>
    <mergeCell ref="ELI4:ELR4"/>
    <mergeCell ref="ELS4:EMB4"/>
    <mergeCell ref="EMC4:EML4"/>
    <mergeCell ref="EMM4:EMV4"/>
    <mergeCell ref="EMW4:ENF4"/>
    <mergeCell ref="EJK4:EJT4"/>
    <mergeCell ref="EJU4:EKD4"/>
    <mergeCell ref="EKE4:EKN4"/>
    <mergeCell ref="EKO4:EKX4"/>
    <mergeCell ref="EKY4:ELH4"/>
    <mergeCell ref="EHM4:EHV4"/>
    <mergeCell ref="EHW4:EIF4"/>
    <mergeCell ref="EIG4:EIP4"/>
    <mergeCell ref="EIQ4:EIZ4"/>
    <mergeCell ref="EJA4:EJJ4"/>
    <mergeCell ref="EUY4:EVH4"/>
    <mergeCell ref="EVI4:EVR4"/>
    <mergeCell ref="EVS4:EWB4"/>
    <mergeCell ref="EWC4:EWL4"/>
    <mergeCell ref="EWM4:EWV4"/>
    <mergeCell ref="ETA4:ETJ4"/>
    <mergeCell ref="ETK4:ETT4"/>
    <mergeCell ref="ETU4:EUD4"/>
    <mergeCell ref="EUE4:EUN4"/>
    <mergeCell ref="EUO4:EUX4"/>
    <mergeCell ref="ERC4:ERL4"/>
    <mergeCell ref="ERM4:ERV4"/>
    <mergeCell ref="ERW4:ESF4"/>
    <mergeCell ref="ESG4:ESP4"/>
    <mergeCell ref="ESQ4:ESZ4"/>
    <mergeCell ref="EPE4:EPN4"/>
    <mergeCell ref="EPO4:EPX4"/>
    <mergeCell ref="EPY4:EQH4"/>
    <mergeCell ref="EQI4:EQR4"/>
    <mergeCell ref="EQS4:ERB4"/>
    <mergeCell ref="FCQ4:FCZ4"/>
    <mergeCell ref="FDA4:FDJ4"/>
    <mergeCell ref="FDK4:FDT4"/>
    <mergeCell ref="FDU4:FED4"/>
    <mergeCell ref="FEE4:FEN4"/>
    <mergeCell ref="FAS4:FBB4"/>
    <mergeCell ref="FBC4:FBL4"/>
    <mergeCell ref="FBM4:FBV4"/>
    <mergeCell ref="FBW4:FCF4"/>
    <mergeCell ref="FCG4:FCP4"/>
    <mergeCell ref="EYU4:EZD4"/>
    <mergeCell ref="EZE4:EZN4"/>
    <mergeCell ref="EZO4:EZX4"/>
    <mergeCell ref="EZY4:FAH4"/>
    <mergeCell ref="FAI4:FAR4"/>
    <mergeCell ref="EWW4:EXF4"/>
    <mergeCell ref="EXG4:EXP4"/>
    <mergeCell ref="EXQ4:EXZ4"/>
    <mergeCell ref="EYA4:EYJ4"/>
    <mergeCell ref="EYK4:EYT4"/>
    <mergeCell ref="FKI4:FKR4"/>
    <mergeCell ref="FKS4:FLB4"/>
    <mergeCell ref="FLC4:FLL4"/>
    <mergeCell ref="FLM4:FLV4"/>
    <mergeCell ref="FLW4:FMF4"/>
    <mergeCell ref="FIK4:FIT4"/>
    <mergeCell ref="FIU4:FJD4"/>
    <mergeCell ref="FJE4:FJN4"/>
    <mergeCell ref="FJO4:FJX4"/>
    <mergeCell ref="FJY4:FKH4"/>
    <mergeCell ref="FGM4:FGV4"/>
    <mergeCell ref="FGW4:FHF4"/>
    <mergeCell ref="FHG4:FHP4"/>
    <mergeCell ref="FHQ4:FHZ4"/>
    <mergeCell ref="FIA4:FIJ4"/>
    <mergeCell ref="FEO4:FEX4"/>
    <mergeCell ref="FEY4:FFH4"/>
    <mergeCell ref="FFI4:FFR4"/>
    <mergeCell ref="FFS4:FGB4"/>
    <mergeCell ref="FGC4:FGL4"/>
    <mergeCell ref="FSA4:FSJ4"/>
    <mergeCell ref="FSK4:FST4"/>
    <mergeCell ref="FSU4:FTD4"/>
    <mergeCell ref="FTE4:FTN4"/>
    <mergeCell ref="FTO4:FTX4"/>
    <mergeCell ref="FQC4:FQL4"/>
    <mergeCell ref="FQM4:FQV4"/>
    <mergeCell ref="FQW4:FRF4"/>
    <mergeCell ref="FRG4:FRP4"/>
    <mergeCell ref="FRQ4:FRZ4"/>
    <mergeCell ref="FOE4:FON4"/>
    <mergeCell ref="FOO4:FOX4"/>
    <mergeCell ref="FOY4:FPH4"/>
    <mergeCell ref="FPI4:FPR4"/>
    <mergeCell ref="FPS4:FQB4"/>
    <mergeCell ref="FMG4:FMP4"/>
    <mergeCell ref="FMQ4:FMZ4"/>
    <mergeCell ref="FNA4:FNJ4"/>
    <mergeCell ref="FNK4:FNT4"/>
    <mergeCell ref="FNU4:FOD4"/>
    <mergeCell ref="FZS4:GAB4"/>
    <mergeCell ref="GAC4:GAL4"/>
    <mergeCell ref="GAM4:GAV4"/>
    <mergeCell ref="GAW4:GBF4"/>
    <mergeCell ref="GBG4:GBP4"/>
    <mergeCell ref="FXU4:FYD4"/>
    <mergeCell ref="FYE4:FYN4"/>
    <mergeCell ref="FYO4:FYX4"/>
    <mergeCell ref="FYY4:FZH4"/>
    <mergeCell ref="FZI4:FZR4"/>
    <mergeCell ref="FVW4:FWF4"/>
    <mergeCell ref="FWG4:FWP4"/>
    <mergeCell ref="FWQ4:FWZ4"/>
    <mergeCell ref="FXA4:FXJ4"/>
    <mergeCell ref="FXK4:FXT4"/>
    <mergeCell ref="FTY4:FUH4"/>
    <mergeCell ref="FUI4:FUR4"/>
    <mergeCell ref="FUS4:FVB4"/>
    <mergeCell ref="FVC4:FVL4"/>
    <mergeCell ref="FVM4:FVV4"/>
    <mergeCell ref="GHK4:GHT4"/>
    <mergeCell ref="GHU4:GID4"/>
    <mergeCell ref="GIE4:GIN4"/>
    <mergeCell ref="GIO4:GIX4"/>
    <mergeCell ref="GIY4:GJH4"/>
    <mergeCell ref="GFM4:GFV4"/>
    <mergeCell ref="GFW4:GGF4"/>
    <mergeCell ref="GGG4:GGP4"/>
    <mergeCell ref="GGQ4:GGZ4"/>
    <mergeCell ref="GHA4:GHJ4"/>
    <mergeCell ref="GDO4:GDX4"/>
    <mergeCell ref="GDY4:GEH4"/>
    <mergeCell ref="GEI4:GER4"/>
    <mergeCell ref="GES4:GFB4"/>
    <mergeCell ref="GFC4:GFL4"/>
    <mergeCell ref="GBQ4:GBZ4"/>
    <mergeCell ref="GCA4:GCJ4"/>
    <mergeCell ref="GCK4:GCT4"/>
    <mergeCell ref="GCU4:GDD4"/>
    <mergeCell ref="GDE4:GDN4"/>
    <mergeCell ref="GPC4:GPL4"/>
    <mergeCell ref="GPM4:GPV4"/>
    <mergeCell ref="GPW4:GQF4"/>
    <mergeCell ref="GQG4:GQP4"/>
    <mergeCell ref="GQQ4:GQZ4"/>
    <mergeCell ref="GNE4:GNN4"/>
    <mergeCell ref="GNO4:GNX4"/>
    <mergeCell ref="GNY4:GOH4"/>
    <mergeCell ref="GOI4:GOR4"/>
    <mergeCell ref="GOS4:GPB4"/>
    <mergeCell ref="GLG4:GLP4"/>
    <mergeCell ref="GLQ4:GLZ4"/>
    <mergeCell ref="GMA4:GMJ4"/>
    <mergeCell ref="GMK4:GMT4"/>
    <mergeCell ref="GMU4:GND4"/>
    <mergeCell ref="GJI4:GJR4"/>
    <mergeCell ref="GJS4:GKB4"/>
    <mergeCell ref="GKC4:GKL4"/>
    <mergeCell ref="GKM4:GKV4"/>
    <mergeCell ref="GKW4:GLF4"/>
    <mergeCell ref="GWU4:GXD4"/>
    <mergeCell ref="GXE4:GXN4"/>
    <mergeCell ref="GXO4:GXX4"/>
    <mergeCell ref="GXY4:GYH4"/>
    <mergeCell ref="GYI4:GYR4"/>
    <mergeCell ref="GUW4:GVF4"/>
    <mergeCell ref="GVG4:GVP4"/>
    <mergeCell ref="GVQ4:GVZ4"/>
    <mergeCell ref="GWA4:GWJ4"/>
    <mergeCell ref="GWK4:GWT4"/>
    <mergeCell ref="GSY4:GTH4"/>
    <mergeCell ref="GTI4:GTR4"/>
    <mergeCell ref="GTS4:GUB4"/>
    <mergeCell ref="GUC4:GUL4"/>
    <mergeCell ref="GUM4:GUV4"/>
    <mergeCell ref="GRA4:GRJ4"/>
    <mergeCell ref="GRK4:GRT4"/>
    <mergeCell ref="GRU4:GSD4"/>
    <mergeCell ref="GSE4:GSN4"/>
    <mergeCell ref="GSO4:GSX4"/>
    <mergeCell ref="HEM4:HEV4"/>
    <mergeCell ref="HEW4:HFF4"/>
    <mergeCell ref="HFG4:HFP4"/>
    <mergeCell ref="HFQ4:HFZ4"/>
    <mergeCell ref="HGA4:HGJ4"/>
    <mergeCell ref="HCO4:HCX4"/>
    <mergeCell ref="HCY4:HDH4"/>
    <mergeCell ref="HDI4:HDR4"/>
    <mergeCell ref="HDS4:HEB4"/>
    <mergeCell ref="HEC4:HEL4"/>
    <mergeCell ref="HAQ4:HAZ4"/>
    <mergeCell ref="HBA4:HBJ4"/>
    <mergeCell ref="HBK4:HBT4"/>
    <mergeCell ref="HBU4:HCD4"/>
    <mergeCell ref="HCE4:HCN4"/>
    <mergeCell ref="GYS4:GZB4"/>
    <mergeCell ref="GZC4:GZL4"/>
    <mergeCell ref="GZM4:GZV4"/>
    <mergeCell ref="GZW4:HAF4"/>
    <mergeCell ref="HAG4:HAP4"/>
    <mergeCell ref="HME4:HMN4"/>
    <mergeCell ref="HMO4:HMX4"/>
    <mergeCell ref="HMY4:HNH4"/>
    <mergeCell ref="HNI4:HNR4"/>
    <mergeCell ref="HNS4:HOB4"/>
    <mergeCell ref="HKG4:HKP4"/>
    <mergeCell ref="HKQ4:HKZ4"/>
    <mergeCell ref="HLA4:HLJ4"/>
    <mergeCell ref="HLK4:HLT4"/>
    <mergeCell ref="HLU4:HMD4"/>
    <mergeCell ref="HII4:HIR4"/>
    <mergeCell ref="HIS4:HJB4"/>
    <mergeCell ref="HJC4:HJL4"/>
    <mergeCell ref="HJM4:HJV4"/>
    <mergeCell ref="HJW4:HKF4"/>
    <mergeCell ref="HGK4:HGT4"/>
    <mergeCell ref="HGU4:HHD4"/>
    <mergeCell ref="HHE4:HHN4"/>
    <mergeCell ref="HHO4:HHX4"/>
    <mergeCell ref="HHY4:HIH4"/>
    <mergeCell ref="HTW4:HUF4"/>
    <mergeCell ref="HUG4:HUP4"/>
    <mergeCell ref="HUQ4:HUZ4"/>
    <mergeCell ref="HVA4:HVJ4"/>
    <mergeCell ref="HVK4:HVT4"/>
    <mergeCell ref="HRY4:HSH4"/>
    <mergeCell ref="HSI4:HSR4"/>
    <mergeCell ref="HSS4:HTB4"/>
    <mergeCell ref="HTC4:HTL4"/>
    <mergeCell ref="HTM4:HTV4"/>
    <mergeCell ref="HQA4:HQJ4"/>
    <mergeCell ref="HQK4:HQT4"/>
    <mergeCell ref="HQU4:HRD4"/>
    <mergeCell ref="HRE4:HRN4"/>
    <mergeCell ref="HRO4:HRX4"/>
    <mergeCell ref="HOC4:HOL4"/>
    <mergeCell ref="HOM4:HOV4"/>
    <mergeCell ref="HOW4:HPF4"/>
    <mergeCell ref="HPG4:HPP4"/>
    <mergeCell ref="HPQ4:HPZ4"/>
    <mergeCell ref="IBO4:IBX4"/>
    <mergeCell ref="IBY4:ICH4"/>
    <mergeCell ref="ICI4:ICR4"/>
    <mergeCell ref="ICS4:IDB4"/>
    <mergeCell ref="IDC4:IDL4"/>
    <mergeCell ref="HZQ4:HZZ4"/>
    <mergeCell ref="IAA4:IAJ4"/>
    <mergeCell ref="IAK4:IAT4"/>
    <mergeCell ref="IAU4:IBD4"/>
    <mergeCell ref="IBE4:IBN4"/>
    <mergeCell ref="HXS4:HYB4"/>
    <mergeCell ref="HYC4:HYL4"/>
    <mergeCell ref="HYM4:HYV4"/>
    <mergeCell ref="HYW4:HZF4"/>
    <mergeCell ref="HZG4:HZP4"/>
    <mergeCell ref="HVU4:HWD4"/>
    <mergeCell ref="HWE4:HWN4"/>
    <mergeCell ref="HWO4:HWX4"/>
    <mergeCell ref="HWY4:HXH4"/>
    <mergeCell ref="HXI4:HXR4"/>
    <mergeCell ref="IJG4:IJP4"/>
    <mergeCell ref="IJQ4:IJZ4"/>
    <mergeCell ref="IKA4:IKJ4"/>
    <mergeCell ref="IKK4:IKT4"/>
    <mergeCell ref="IKU4:ILD4"/>
    <mergeCell ref="IHI4:IHR4"/>
    <mergeCell ref="IHS4:IIB4"/>
    <mergeCell ref="IIC4:IIL4"/>
    <mergeCell ref="IIM4:IIV4"/>
    <mergeCell ref="IIW4:IJF4"/>
    <mergeCell ref="IFK4:IFT4"/>
    <mergeCell ref="IFU4:IGD4"/>
    <mergeCell ref="IGE4:IGN4"/>
    <mergeCell ref="IGO4:IGX4"/>
    <mergeCell ref="IGY4:IHH4"/>
    <mergeCell ref="IDM4:IDV4"/>
    <mergeCell ref="IDW4:IEF4"/>
    <mergeCell ref="IEG4:IEP4"/>
    <mergeCell ref="IEQ4:IEZ4"/>
    <mergeCell ref="IFA4:IFJ4"/>
    <mergeCell ref="IQY4:IRH4"/>
    <mergeCell ref="IRI4:IRR4"/>
    <mergeCell ref="IRS4:ISB4"/>
    <mergeCell ref="ISC4:ISL4"/>
    <mergeCell ref="ISM4:ISV4"/>
    <mergeCell ref="IPA4:IPJ4"/>
    <mergeCell ref="IPK4:IPT4"/>
    <mergeCell ref="IPU4:IQD4"/>
    <mergeCell ref="IQE4:IQN4"/>
    <mergeCell ref="IQO4:IQX4"/>
    <mergeCell ref="INC4:INL4"/>
    <mergeCell ref="INM4:INV4"/>
    <mergeCell ref="INW4:IOF4"/>
    <mergeCell ref="IOG4:IOP4"/>
    <mergeCell ref="IOQ4:IOZ4"/>
    <mergeCell ref="ILE4:ILN4"/>
    <mergeCell ref="ILO4:ILX4"/>
    <mergeCell ref="ILY4:IMH4"/>
    <mergeCell ref="IMI4:IMR4"/>
    <mergeCell ref="IMS4:INB4"/>
    <mergeCell ref="IYQ4:IYZ4"/>
    <mergeCell ref="IZA4:IZJ4"/>
    <mergeCell ref="IZK4:IZT4"/>
    <mergeCell ref="IZU4:JAD4"/>
    <mergeCell ref="JAE4:JAN4"/>
    <mergeCell ref="IWS4:IXB4"/>
    <mergeCell ref="IXC4:IXL4"/>
    <mergeCell ref="IXM4:IXV4"/>
    <mergeCell ref="IXW4:IYF4"/>
    <mergeCell ref="IYG4:IYP4"/>
    <mergeCell ref="IUU4:IVD4"/>
    <mergeCell ref="IVE4:IVN4"/>
    <mergeCell ref="IVO4:IVX4"/>
    <mergeCell ref="IVY4:IWH4"/>
    <mergeCell ref="IWI4:IWR4"/>
    <mergeCell ref="ISW4:ITF4"/>
    <mergeCell ref="ITG4:ITP4"/>
    <mergeCell ref="ITQ4:ITZ4"/>
    <mergeCell ref="IUA4:IUJ4"/>
    <mergeCell ref="IUK4:IUT4"/>
    <mergeCell ref="JGI4:JGR4"/>
    <mergeCell ref="JGS4:JHB4"/>
    <mergeCell ref="JHC4:JHL4"/>
    <mergeCell ref="JHM4:JHV4"/>
    <mergeCell ref="JHW4:JIF4"/>
    <mergeCell ref="JEK4:JET4"/>
    <mergeCell ref="JEU4:JFD4"/>
    <mergeCell ref="JFE4:JFN4"/>
    <mergeCell ref="JFO4:JFX4"/>
    <mergeCell ref="JFY4:JGH4"/>
    <mergeCell ref="JCM4:JCV4"/>
    <mergeCell ref="JCW4:JDF4"/>
    <mergeCell ref="JDG4:JDP4"/>
    <mergeCell ref="JDQ4:JDZ4"/>
    <mergeCell ref="JEA4:JEJ4"/>
    <mergeCell ref="JAO4:JAX4"/>
    <mergeCell ref="JAY4:JBH4"/>
    <mergeCell ref="JBI4:JBR4"/>
    <mergeCell ref="JBS4:JCB4"/>
    <mergeCell ref="JCC4:JCL4"/>
    <mergeCell ref="JOA4:JOJ4"/>
    <mergeCell ref="JOK4:JOT4"/>
    <mergeCell ref="JOU4:JPD4"/>
    <mergeCell ref="JPE4:JPN4"/>
    <mergeCell ref="JPO4:JPX4"/>
    <mergeCell ref="JMC4:JML4"/>
    <mergeCell ref="JMM4:JMV4"/>
    <mergeCell ref="JMW4:JNF4"/>
    <mergeCell ref="JNG4:JNP4"/>
    <mergeCell ref="JNQ4:JNZ4"/>
    <mergeCell ref="JKE4:JKN4"/>
    <mergeCell ref="JKO4:JKX4"/>
    <mergeCell ref="JKY4:JLH4"/>
    <mergeCell ref="JLI4:JLR4"/>
    <mergeCell ref="JLS4:JMB4"/>
    <mergeCell ref="JIG4:JIP4"/>
    <mergeCell ref="JIQ4:JIZ4"/>
    <mergeCell ref="JJA4:JJJ4"/>
    <mergeCell ref="JJK4:JJT4"/>
    <mergeCell ref="JJU4:JKD4"/>
    <mergeCell ref="JVS4:JWB4"/>
    <mergeCell ref="JWC4:JWL4"/>
    <mergeCell ref="JWM4:JWV4"/>
    <mergeCell ref="JWW4:JXF4"/>
    <mergeCell ref="JXG4:JXP4"/>
    <mergeCell ref="JTU4:JUD4"/>
    <mergeCell ref="JUE4:JUN4"/>
    <mergeCell ref="JUO4:JUX4"/>
    <mergeCell ref="JUY4:JVH4"/>
    <mergeCell ref="JVI4:JVR4"/>
    <mergeCell ref="JRW4:JSF4"/>
    <mergeCell ref="JSG4:JSP4"/>
    <mergeCell ref="JSQ4:JSZ4"/>
    <mergeCell ref="JTA4:JTJ4"/>
    <mergeCell ref="JTK4:JTT4"/>
    <mergeCell ref="JPY4:JQH4"/>
    <mergeCell ref="JQI4:JQR4"/>
    <mergeCell ref="JQS4:JRB4"/>
    <mergeCell ref="JRC4:JRL4"/>
    <mergeCell ref="JRM4:JRV4"/>
    <mergeCell ref="KDK4:KDT4"/>
    <mergeCell ref="KDU4:KED4"/>
    <mergeCell ref="KEE4:KEN4"/>
    <mergeCell ref="KEO4:KEX4"/>
    <mergeCell ref="KEY4:KFH4"/>
    <mergeCell ref="KBM4:KBV4"/>
    <mergeCell ref="KBW4:KCF4"/>
    <mergeCell ref="KCG4:KCP4"/>
    <mergeCell ref="KCQ4:KCZ4"/>
    <mergeCell ref="KDA4:KDJ4"/>
    <mergeCell ref="JZO4:JZX4"/>
    <mergeCell ref="JZY4:KAH4"/>
    <mergeCell ref="KAI4:KAR4"/>
    <mergeCell ref="KAS4:KBB4"/>
    <mergeCell ref="KBC4:KBL4"/>
    <mergeCell ref="JXQ4:JXZ4"/>
    <mergeCell ref="JYA4:JYJ4"/>
    <mergeCell ref="JYK4:JYT4"/>
    <mergeCell ref="JYU4:JZD4"/>
    <mergeCell ref="JZE4:JZN4"/>
    <mergeCell ref="KLC4:KLL4"/>
    <mergeCell ref="KLM4:KLV4"/>
    <mergeCell ref="KLW4:KMF4"/>
    <mergeCell ref="KMG4:KMP4"/>
    <mergeCell ref="KMQ4:KMZ4"/>
    <mergeCell ref="KJE4:KJN4"/>
    <mergeCell ref="KJO4:KJX4"/>
    <mergeCell ref="KJY4:KKH4"/>
    <mergeCell ref="KKI4:KKR4"/>
    <mergeCell ref="KKS4:KLB4"/>
    <mergeCell ref="KHG4:KHP4"/>
    <mergeCell ref="KHQ4:KHZ4"/>
    <mergeCell ref="KIA4:KIJ4"/>
    <mergeCell ref="KIK4:KIT4"/>
    <mergeCell ref="KIU4:KJD4"/>
    <mergeCell ref="KFI4:KFR4"/>
    <mergeCell ref="KFS4:KGB4"/>
    <mergeCell ref="KGC4:KGL4"/>
    <mergeCell ref="KGM4:KGV4"/>
    <mergeCell ref="KGW4:KHF4"/>
    <mergeCell ref="KSU4:KTD4"/>
    <mergeCell ref="KTE4:KTN4"/>
    <mergeCell ref="KTO4:KTX4"/>
    <mergeCell ref="KTY4:KUH4"/>
    <mergeCell ref="KUI4:KUR4"/>
    <mergeCell ref="KQW4:KRF4"/>
    <mergeCell ref="KRG4:KRP4"/>
    <mergeCell ref="KRQ4:KRZ4"/>
    <mergeCell ref="KSA4:KSJ4"/>
    <mergeCell ref="KSK4:KST4"/>
    <mergeCell ref="KOY4:KPH4"/>
    <mergeCell ref="KPI4:KPR4"/>
    <mergeCell ref="KPS4:KQB4"/>
    <mergeCell ref="KQC4:KQL4"/>
    <mergeCell ref="KQM4:KQV4"/>
    <mergeCell ref="KNA4:KNJ4"/>
    <mergeCell ref="KNK4:KNT4"/>
    <mergeCell ref="KNU4:KOD4"/>
    <mergeCell ref="KOE4:KON4"/>
    <mergeCell ref="KOO4:KOX4"/>
    <mergeCell ref="LAM4:LAV4"/>
    <mergeCell ref="LAW4:LBF4"/>
    <mergeCell ref="LBG4:LBP4"/>
    <mergeCell ref="LBQ4:LBZ4"/>
    <mergeCell ref="LCA4:LCJ4"/>
    <mergeCell ref="KYO4:KYX4"/>
    <mergeCell ref="KYY4:KZH4"/>
    <mergeCell ref="KZI4:KZR4"/>
    <mergeCell ref="KZS4:LAB4"/>
    <mergeCell ref="LAC4:LAL4"/>
    <mergeCell ref="KWQ4:KWZ4"/>
    <mergeCell ref="KXA4:KXJ4"/>
    <mergeCell ref="KXK4:KXT4"/>
    <mergeCell ref="KXU4:KYD4"/>
    <mergeCell ref="KYE4:KYN4"/>
    <mergeCell ref="KUS4:KVB4"/>
    <mergeCell ref="KVC4:KVL4"/>
    <mergeCell ref="KVM4:KVV4"/>
    <mergeCell ref="KVW4:KWF4"/>
    <mergeCell ref="KWG4:KWP4"/>
    <mergeCell ref="LIE4:LIN4"/>
    <mergeCell ref="LIO4:LIX4"/>
    <mergeCell ref="LIY4:LJH4"/>
    <mergeCell ref="LJI4:LJR4"/>
    <mergeCell ref="LJS4:LKB4"/>
    <mergeCell ref="LGG4:LGP4"/>
    <mergeCell ref="LGQ4:LGZ4"/>
    <mergeCell ref="LHA4:LHJ4"/>
    <mergeCell ref="LHK4:LHT4"/>
    <mergeCell ref="LHU4:LID4"/>
    <mergeCell ref="LEI4:LER4"/>
    <mergeCell ref="LES4:LFB4"/>
    <mergeCell ref="LFC4:LFL4"/>
    <mergeCell ref="LFM4:LFV4"/>
    <mergeCell ref="LFW4:LGF4"/>
    <mergeCell ref="LCK4:LCT4"/>
    <mergeCell ref="LCU4:LDD4"/>
    <mergeCell ref="LDE4:LDN4"/>
    <mergeCell ref="LDO4:LDX4"/>
    <mergeCell ref="LDY4:LEH4"/>
    <mergeCell ref="LPW4:LQF4"/>
    <mergeCell ref="LQG4:LQP4"/>
    <mergeCell ref="LQQ4:LQZ4"/>
    <mergeCell ref="LRA4:LRJ4"/>
    <mergeCell ref="LRK4:LRT4"/>
    <mergeCell ref="LNY4:LOH4"/>
    <mergeCell ref="LOI4:LOR4"/>
    <mergeCell ref="LOS4:LPB4"/>
    <mergeCell ref="LPC4:LPL4"/>
    <mergeCell ref="LPM4:LPV4"/>
    <mergeCell ref="LMA4:LMJ4"/>
    <mergeCell ref="LMK4:LMT4"/>
    <mergeCell ref="LMU4:LND4"/>
    <mergeCell ref="LNE4:LNN4"/>
    <mergeCell ref="LNO4:LNX4"/>
    <mergeCell ref="LKC4:LKL4"/>
    <mergeCell ref="LKM4:LKV4"/>
    <mergeCell ref="LKW4:LLF4"/>
    <mergeCell ref="LLG4:LLP4"/>
    <mergeCell ref="LLQ4:LLZ4"/>
    <mergeCell ref="LXO4:LXX4"/>
    <mergeCell ref="LXY4:LYH4"/>
    <mergeCell ref="LYI4:LYR4"/>
    <mergeCell ref="LYS4:LZB4"/>
    <mergeCell ref="LZC4:LZL4"/>
    <mergeCell ref="LVQ4:LVZ4"/>
    <mergeCell ref="LWA4:LWJ4"/>
    <mergeCell ref="LWK4:LWT4"/>
    <mergeCell ref="LWU4:LXD4"/>
    <mergeCell ref="LXE4:LXN4"/>
    <mergeCell ref="LTS4:LUB4"/>
    <mergeCell ref="LUC4:LUL4"/>
    <mergeCell ref="LUM4:LUV4"/>
    <mergeCell ref="LUW4:LVF4"/>
    <mergeCell ref="LVG4:LVP4"/>
    <mergeCell ref="LRU4:LSD4"/>
    <mergeCell ref="LSE4:LSN4"/>
    <mergeCell ref="LSO4:LSX4"/>
    <mergeCell ref="LSY4:LTH4"/>
    <mergeCell ref="LTI4:LTR4"/>
    <mergeCell ref="MFG4:MFP4"/>
    <mergeCell ref="MFQ4:MFZ4"/>
    <mergeCell ref="MGA4:MGJ4"/>
    <mergeCell ref="MGK4:MGT4"/>
    <mergeCell ref="MGU4:MHD4"/>
    <mergeCell ref="MDI4:MDR4"/>
    <mergeCell ref="MDS4:MEB4"/>
    <mergeCell ref="MEC4:MEL4"/>
    <mergeCell ref="MEM4:MEV4"/>
    <mergeCell ref="MEW4:MFF4"/>
    <mergeCell ref="MBK4:MBT4"/>
    <mergeCell ref="MBU4:MCD4"/>
    <mergeCell ref="MCE4:MCN4"/>
    <mergeCell ref="MCO4:MCX4"/>
    <mergeCell ref="MCY4:MDH4"/>
    <mergeCell ref="LZM4:LZV4"/>
    <mergeCell ref="LZW4:MAF4"/>
    <mergeCell ref="MAG4:MAP4"/>
    <mergeCell ref="MAQ4:MAZ4"/>
    <mergeCell ref="MBA4:MBJ4"/>
    <mergeCell ref="MMY4:MNH4"/>
    <mergeCell ref="MNI4:MNR4"/>
    <mergeCell ref="MNS4:MOB4"/>
    <mergeCell ref="MOC4:MOL4"/>
    <mergeCell ref="MOM4:MOV4"/>
    <mergeCell ref="MLA4:MLJ4"/>
    <mergeCell ref="MLK4:MLT4"/>
    <mergeCell ref="MLU4:MMD4"/>
    <mergeCell ref="MME4:MMN4"/>
    <mergeCell ref="MMO4:MMX4"/>
    <mergeCell ref="MJC4:MJL4"/>
    <mergeCell ref="MJM4:MJV4"/>
    <mergeCell ref="MJW4:MKF4"/>
    <mergeCell ref="MKG4:MKP4"/>
    <mergeCell ref="MKQ4:MKZ4"/>
    <mergeCell ref="MHE4:MHN4"/>
    <mergeCell ref="MHO4:MHX4"/>
    <mergeCell ref="MHY4:MIH4"/>
    <mergeCell ref="MII4:MIR4"/>
    <mergeCell ref="MIS4:MJB4"/>
    <mergeCell ref="MUQ4:MUZ4"/>
    <mergeCell ref="MVA4:MVJ4"/>
    <mergeCell ref="MVK4:MVT4"/>
    <mergeCell ref="MVU4:MWD4"/>
    <mergeCell ref="MWE4:MWN4"/>
    <mergeCell ref="MSS4:MTB4"/>
    <mergeCell ref="MTC4:MTL4"/>
    <mergeCell ref="MTM4:MTV4"/>
    <mergeCell ref="MTW4:MUF4"/>
    <mergeCell ref="MUG4:MUP4"/>
    <mergeCell ref="MQU4:MRD4"/>
    <mergeCell ref="MRE4:MRN4"/>
    <mergeCell ref="MRO4:MRX4"/>
    <mergeCell ref="MRY4:MSH4"/>
    <mergeCell ref="MSI4:MSR4"/>
    <mergeCell ref="MOW4:MPF4"/>
    <mergeCell ref="MPG4:MPP4"/>
    <mergeCell ref="MPQ4:MPZ4"/>
    <mergeCell ref="MQA4:MQJ4"/>
    <mergeCell ref="MQK4:MQT4"/>
    <mergeCell ref="NCI4:NCR4"/>
    <mergeCell ref="NCS4:NDB4"/>
    <mergeCell ref="NDC4:NDL4"/>
    <mergeCell ref="NDM4:NDV4"/>
    <mergeCell ref="NDW4:NEF4"/>
    <mergeCell ref="NAK4:NAT4"/>
    <mergeCell ref="NAU4:NBD4"/>
    <mergeCell ref="NBE4:NBN4"/>
    <mergeCell ref="NBO4:NBX4"/>
    <mergeCell ref="NBY4:NCH4"/>
    <mergeCell ref="MYM4:MYV4"/>
    <mergeCell ref="MYW4:MZF4"/>
    <mergeCell ref="MZG4:MZP4"/>
    <mergeCell ref="MZQ4:MZZ4"/>
    <mergeCell ref="NAA4:NAJ4"/>
    <mergeCell ref="MWO4:MWX4"/>
    <mergeCell ref="MWY4:MXH4"/>
    <mergeCell ref="MXI4:MXR4"/>
    <mergeCell ref="MXS4:MYB4"/>
    <mergeCell ref="MYC4:MYL4"/>
    <mergeCell ref="NKA4:NKJ4"/>
    <mergeCell ref="NKK4:NKT4"/>
    <mergeCell ref="NKU4:NLD4"/>
    <mergeCell ref="NLE4:NLN4"/>
    <mergeCell ref="NLO4:NLX4"/>
    <mergeCell ref="NIC4:NIL4"/>
    <mergeCell ref="NIM4:NIV4"/>
    <mergeCell ref="NIW4:NJF4"/>
    <mergeCell ref="NJG4:NJP4"/>
    <mergeCell ref="NJQ4:NJZ4"/>
    <mergeCell ref="NGE4:NGN4"/>
    <mergeCell ref="NGO4:NGX4"/>
    <mergeCell ref="NGY4:NHH4"/>
    <mergeCell ref="NHI4:NHR4"/>
    <mergeCell ref="NHS4:NIB4"/>
    <mergeCell ref="NEG4:NEP4"/>
    <mergeCell ref="NEQ4:NEZ4"/>
    <mergeCell ref="NFA4:NFJ4"/>
    <mergeCell ref="NFK4:NFT4"/>
    <mergeCell ref="NFU4:NGD4"/>
    <mergeCell ref="NRS4:NSB4"/>
    <mergeCell ref="NSC4:NSL4"/>
    <mergeCell ref="NSM4:NSV4"/>
    <mergeCell ref="NSW4:NTF4"/>
    <mergeCell ref="NTG4:NTP4"/>
    <mergeCell ref="NPU4:NQD4"/>
    <mergeCell ref="NQE4:NQN4"/>
    <mergeCell ref="NQO4:NQX4"/>
    <mergeCell ref="NQY4:NRH4"/>
    <mergeCell ref="NRI4:NRR4"/>
    <mergeCell ref="NNW4:NOF4"/>
    <mergeCell ref="NOG4:NOP4"/>
    <mergeCell ref="NOQ4:NOZ4"/>
    <mergeCell ref="NPA4:NPJ4"/>
    <mergeCell ref="NPK4:NPT4"/>
    <mergeCell ref="NLY4:NMH4"/>
    <mergeCell ref="NMI4:NMR4"/>
    <mergeCell ref="NMS4:NNB4"/>
    <mergeCell ref="NNC4:NNL4"/>
    <mergeCell ref="NNM4:NNV4"/>
    <mergeCell ref="NZK4:NZT4"/>
    <mergeCell ref="NZU4:OAD4"/>
    <mergeCell ref="OAE4:OAN4"/>
    <mergeCell ref="OAO4:OAX4"/>
    <mergeCell ref="OAY4:OBH4"/>
    <mergeCell ref="NXM4:NXV4"/>
    <mergeCell ref="NXW4:NYF4"/>
    <mergeCell ref="NYG4:NYP4"/>
    <mergeCell ref="NYQ4:NYZ4"/>
    <mergeCell ref="NZA4:NZJ4"/>
    <mergeCell ref="NVO4:NVX4"/>
    <mergeCell ref="NVY4:NWH4"/>
    <mergeCell ref="NWI4:NWR4"/>
    <mergeCell ref="NWS4:NXB4"/>
    <mergeCell ref="NXC4:NXL4"/>
    <mergeCell ref="NTQ4:NTZ4"/>
    <mergeCell ref="NUA4:NUJ4"/>
    <mergeCell ref="NUK4:NUT4"/>
    <mergeCell ref="NUU4:NVD4"/>
    <mergeCell ref="NVE4:NVN4"/>
    <mergeCell ref="OHC4:OHL4"/>
    <mergeCell ref="OHM4:OHV4"/>
    <mergeCell ref="OHW4:OIF4"/>
    <mergeCell ref="OIG4:OIP4"/>
    <mergeCell ref="OIQ4:OIZ4"/>
    <mergeCell ref="OFE4:OFN4"/>
    <mergeCell ref="OFO4:OFX4"/>
    <mergeCell ref="OFY4:OGH4"/>
    <mergeCell ref="OGI4:OGR4"/>
    <mergeCell ref="OGS4:OHB4"/>
    <mergeCell ref="ODG4:ODP4"/>
    <mergeCell ref="ODQ4:ODZ4"/>
    <mergeCell ref="OEA4:OEJ4"/>
    <mergeCell ref="OEK4:OET4"/>
    <mergeCell ref="OEU4:OFD4"/>
    <mergeCell ref="OBI4:OBR4"/>
    <mergeCell ref="OBS4:OCB4"/>
    <mergeCell ref="OCC4:OCL4"/>
    <mergeCell ref="OCM4:OCV4"/>
    <mergeCell ref="OCW4:ODF4"/>
    <mergeCell ref="OOU4:OPD4"/>
    <mergeCell ref="OPE4:OPN4"/>
    <mergeCell ref="OPO4:OPX4"/>
    <mergeCell ref="OPY4:OQH4"/>
    <mergeCell ref="OQI4:OQR4"/>
    <mergeCell ref="OMW4:ONF4"/>
    <mergeCell ref="ONG4:ONP4"/>
    <mergeCell ref="ONQ4:ONZ4"/>
    <mergeCell ref="OOA4:OOJ4"/>
    <mergeCell ref="OOK4:OOT4"/>
    <mergeCell ref="OKY4:OLH4"/>
    <mergeCell ref="OLI4:OLR4"/>
    <mergeCell ref="OLS4:OMB4"/>
    <mergeCell ref="OMC4:OML4"/>
    <mergeCell ref="OMM4:OMV4"/>
    <mergeCell ref="OJA4:OJJ4"/>
    <mergeCell ref="OJK4:OJT4"/>
    <mergeCell ref="OJU4:OKD4"/>
    <mergeCell ref="OKE4:OKN4"/>
    <mergeCell ref="OKO4:OKX4"/>
    <mergeCell ref="OWM4:OWV4"/>
    <mergeCell ref="OWW4:OXF4"/>
    <mergeCell ref="OXG4:OXP4"/>
    <mergeCell ref="OXQ4:OXZ4"/>
    <mergeCell ref="OYA4:OYJ4"/>
    <mergeCell ref="OUO4:OUX4"/>
    <mergeCell ref="OUY4:OVH4"/>
    <mergeCell ref="OVI4:OVR4"/>
    <mergeCell ref="OVS4:OWB4"/>
    <mergeCell ref="OWC4:OWL4"/>
    <mergeCell ref="OSQ4:OSZ4"/>
    <mergeCell ref="OTA4:OTJ4"/>
    <mergeCell ref="OTK4:OTT4"/>
    <mergeCell ref="OTU4:OUD4"/>
    <mergeCell ref="OUE4:OUN4"/>
    <mergeCell ref="OQS4:ORB4"/>
    <mergeCell ref="ORC4:ORL4"/>
    <mergeCell ref="ORM4:ORV4"/>
    <mergeCell ref="ORW4:OSF4"/>
    <mergeCell ref="OSG4:OSP4"/>
    <mergeCell ref="PEE4:PEN4"/>
    <mergeCell ref="PEO4:PEX4"/>
    <mergeCell ref="PEY4:PFH4"/>
    <mergeCell ref="PFI4:PFR4"/>
    <mergeCell ref="PFS4:PGB4"/>
    <mergeCell ref="PCG4:PCP4"/>
    <mergeCell ref="PCQ4:PCZ4"/>
    <mergeCell ref="PDA4:PDJ4"/>
    <mergeCell ref="PDK4:PDT4"/>
    <mergeCell ref="PDU4:PED4"/>
    <mergeCell ref="PAI4:PAR4"/>
    <mergeCell ref="PAS4:PBB4"/>
    <mergeCell ref="PBC4:PBL4"/>
    <mergeCell ref="PBM4:PBV4"/>
    <mergeCell ref="PBW4:PCF4"/>
    <mergeCell ref="OYK4:OYT4"/>
    <mergeCell ref="OYU4:OZD4"/>
    <mergeCell ref="OZE4:OZN4"/>
    <mergeCell ref="OZO4:OZX4"/>
    <mergeCell ref="OZY4:PAH4"/>
    <mergeCell ref="PLW4:PMF4"/>
    <mergeCell ref="PMG4:PMP4"/>
    <mergeCell ref="PMQ4:PMZ4"/>
    <mergeCell ref="PNA4:PNJ4"/>
    <mergeCell ref="PNK4:PNT4"/>
    <mergeCell ref="PJY4:PKH4"/>
    <mergeCell ref="PKI4:PKR4"/>
    <mergeCell ref="PKS4:PLB4"/>
    <mergeCell ref="PLC4:PLL4"/>
    <mergeCell ref="PLM4:PLV4"/>
    <mergeCell ref="PIA4:PIJ4"/>
    <mergeCell ref="PIK4:PIT4"/>
    <mergeCell ref="PIU4:PJD4"/>
    <mergeCell ref="PJE4:PJN4"/>
    <mergeCell ref="PJO4:PJX4"/>
    <mergeCell ref="PGC4:PGL4"/>
    <mergeCell ref="PGM4:PGV4"/>
    <mergeCell ref="PGW4:PHF4"/>
    <mergeCell ref="PHG4:PHP4"/>
    <mergeCell ref="PHQ4:PHZ4"/>
    <mergeCell ref="PTO4:PTX4"/>
    <mergeCell ref="PTY4:PUH4"/>
    <mergeCell ref="PUI4:PUR4"/>
    <mergeCell ref="PUS4:PVB4"/>
    <mergeCell ref="PVC4:PVL4"/>
    <mergeCell ref="PRQ4:PRZ4"/>
    <mergeCell ref="PSA4:PSJ4"/>
    <mergeCell ref="PSK4:PST4"/>
    <mergeCell ref="PSU4:PTD4"/>
    <mergeCell ref="PTE4:PTN4"/>
    <mergeCell ref="PPS4:PQB4"/>
    <mergeCell ref="PQC4:PQL4"/>
    <mergeCell ref="PQM4:PQV4"/>
    <mergeCell ref="PQW4:PRF4"/>
    <mergeCell ref="PRG4:PRP4"/>
    <mergeCell ref="PNU4:POD4"/>
    <mergeCell ref="POE4:PON4"/>
    <mergeCell ref="POO4:POX4"/>
    <mergeCell ref="POY4:PPH4"/>
    <mergeCell ref="PPI4:PPR4"/>
    <mergeCell ref="QBG4:QBP4"/>
    <mergeCell ref="QBQ4:QBZ4"/>
    <mergeCell ref="QCA4:QCJ4"/>
    <mergeCell ref="QCK4:QCT4"/>
    <mergeCell ref="QCU4:QDD4"/>
    <mergeCell ref="PZI4:PZR4"/>
    <mergeCell ref="PZS4:QAB4"/>
    <mergeCell ref="QAC4:QAL4"/>
    <mergeCell ref="QAM4:QAV4"/>
    <mergeCell ref="QAW4:QBF4"/>
    <mergeCell ref="PXK4:PXT4"/>
    <mergeCell ref="PXU4:PYD4"/>
    <mergeCell ref="PYE4:PYN4"/>
    <mergeCell ref="PYO4:PYX4"/>
    <mergeCell ref="PYY4:PZH4"/>
    <mergeCell ref="PVM4:PVV4"/>
    <mergeCell ref="PVW4:PWF4"/>
    <mergeCell ref="PWG4:PWP4"/>
    <mergeCell ref="PWQ4:PWZ4"/>
    <mergeCell ref="PXA4:PXJ4"/>
    <mergeCell ref="QIY4:QJH4"/>
    <mergeCell ref="QJI4:QJR4"/>
    <mergeCell ref="QJS4:QKB4"/>
    <mergeCell ref="QKC4:QKL4"/>
    <mergeCell ref="QKM4:QKV4"/>
    <mergeCell ref="QHA4:QHJ4"/>
    <mergeCell ref="QHK4:QHT4"/>
    <mergeCell ref="QHU4:QID4"/>
    <mergeCell ref="QIE4:QIN4"/>
    <mergeCell ref="QIO4:QIX4"/>
    <mergeCell ref="QFC4:QFL4"/>
    <mergeCell ref="QFM4:QFV4"/>
    <mergeCell ref="QFW4:QGF4"/>
    <mergeCell ref="QGG4:QGP4"/>
    <mergeCell ref="QGQ4:QGZ4"/>
    <mergeCell ref="QDE4:QDN4"/>
    <mergeCell ref="QDO4:QDX4"/>
    <mergeCell ref="QDY4:QEH4"/>
    <mergeCell ref="QEI4:QER4"/>
    <mergeCell ref="QES4:QFB4"/>
    <mergeCell ref="QQQ4:QQZ4"/>
    <mergeCell ref="QRA4:QRJ4"/>
    <mergeCell ref="QRK4:QRT4"/>
    <mergeCell ref="QRU4:QSD4"/>
    <mergeCell ref="QSE4:QSN4"/>
    <mergeCell ref="QOS4:QPB4"/>
    <mergeCell ref="QPC4:QPL4"/>
    <mergeCell ref="QPM4:QPV4"/>
    <mergeCell ref="QPW4:QQF4"/>
    <mergeCell ref="QQG4:QQP4"/>
    <mergeCell ref="QMU4:QND4"/>
    <mergeCell ref="QNE4:QNN4"/>
    <mergeCell ref="QNO4:QNX4"/>
    <mergeCell ref="QNY4:QOH4"/>
    <mergeCell ref="QOI4:QOR4"/>
    <mergeCell ref="QKW4:QLF4"/>
    <mergeCell ref="QLG4:QLP4"/>
    <mergeCell ref="QLQ4:QLZ4"/>
    <mergeCell ref="QMA4:QMJ4"/>
    <mergeCell ref="QMK4:QMT4"/>
    <mergeCell ref="QYI4:QYR4"/>
    <mergeCell ref="QYS4:QZB4"/>
    <mergeCell ref="QZC4:QZL4"/>
    <mergeCell ref="QZM4:QZV4"/>
    <mergeCell ref="QZW4:RAF4"/>
    <mergeCell ref="QWK4:QWT4"/>
    <mergeCell ref="QWU4:QXD4"/>
    <mergeCell ref="QXE4:QXN4"/>
    <mergeCell ref="QXO4:QXX4"/>
    <mergeCell ref="QXY4:QYH4"/>
    <mergeCell ref="QUM4:QUV4"/>
    <mergeCell ref="QUW4:QVF4"/>
    <mergeCell ref="QVG4:QVP4"/>
    <mergeCell ref="QVQ4:QVZ4"/>
    <mergeCell ref="QWA4:QWJ4"/>
    <mergeCell ref="QSO4:QSX4"/>
    <mergeCell ref="QSY4:QTH4"/>
    <mergeCell ref="QTI4:QTR4"/>
    <mergeCell ref="QTS4:QUB4"/>
    <mergeCell ref="QUC4:QUL4"/>
    <mergeCell ref="RGA4:RGJ4"/>
    <mergeCell ref="RGK4:RGT4"/>
    <mergeCell ref="RGU4:RHD4"/>
    <mergeCell ref="RHE4:RHN4"/>
    <mergeCell ref="RHO4:RHX4"/>
    <mergeCell ref="REC4:REL4"/>
    <mergeCell ref="REM4:REV4"/>
    <mergeCell ref="REW4:RFF4"/>
    <mergeCell ref="RFG4:RFP4"/>
    <mergeCell ref="RFQ4:RFZ4"/>
    <mergeCell ref="RCE4:RCN4"/>
    <mergeCell ref="RCO4:RCX4"/>
    <mergeCell ref="RCY4:RDH4"/>
    <mergeCell ref="RDI4:RDR4"/>
    <mergeCell ref="RDS4:REB4"/>
    <mergeCell ref="RAG4:RAP4"/>
    <mergeCell ref="RAQ4:RAZ4"/>
    <mergeCell ref="RBA4:RBJ4"/>
    <mergeCell ref="RBK4:RBT4"/>
    <mergeCell ref="RBU4:RCD4"/>
    <mergeCell ref="RNS4:ROB4"/>
    <mergeCell ref="ROC4:ROL4"/>
    <mergeCell ref="ROM4:ROV4"/>
    <mergeCell ref="ROW4:RPF4"/>
    <mergeCell ref="RPG4:RPP4"/>
    <mergeCell ref="RLU4:RMD4"/>
    <mergeCell ref="RME4:RMN4"/>
    <mergeCell ref="RMO4:RMX4"/>
    <mergeCell ref="RMY4:RNH4"/>
    <mergeCell ref="RNI4:RNR4"/>
    <mergeCell ref="RJW4:RKF4"/>
    <mergeCell ref="RKG4:RKP4"/>
    <mergeCell ref="RKQ4:RKZ4"/>
    <mergeCell ref="RLA4:RLJ4"/>
    <mergeCell ref="RLK4:RLT4"/>
    <mergeCell ref="RHY4:RIH4"/>
    <mergeCell ref="RII4:RIR4"/>
    <mergeCell ref="RIS4:RJB4"/>
    <mergeCell ref="RJC4:RJL4"/>
    <mergeCell ref="RJM4:RJV4"/>
    <mergeCell ref="RVK4:RVT4"/>
    <mergeCell ref="RVU4:RWD4"/>
    <mergeCell ref="RWE4:RWN4"/>
    <mergeCell ref="RWO4:RWX4"/>
    <mergeCell ref="RWY4:RXH4"/>
    <mergeCell ref="RTM4:RTV4"/>
    <mergeCell ref="RTW4:RUF4"/>
    <mergeCell ref="RUG4:RUP4"/>
    <mergeCell ref="RUQ4:RUZ4"/>
    <mergeCell ref="RVA4:RVJ4"/>
    <mergeCell ref="RRO4:RRX4"/>
    <mergeCell ref="RRY4:RSH4"/>
    <mergeCell ref="RSI4:RSR4"/>
    <mergeCell ref="RSS4:RTB4"/>
    <mergeCell ref="RTC4:RTL4"/>
    <mergeCell ref="RPQ4:RPZ4"/>
    <mergeCell ref="RQA4:RQJ4"/>
    <mergeCell ref="RQK4:RQT4"/>
    <mergeCell ref="RQU4:RRD4"/>
    <mergeCell ref="RRE4:RRN4"/>
    <mergeCell ref="SDC4:SDL4"/>
    <mergeCell ref="SDM4:SDV4"/>
    <mergeCell ref="SDW4:SEF4"/>
    <mergeCell ref="SEG4:SEP4"/>
    <mergeCell ref="SEQ4:SEZ4"/>
    <mergeCell ref="SBE4:SBN4"/>
    <mergeCell ref="SBO4:SBX4"/>
    <mergeCell ref="SBY4:SCH4"/>
    <mergeCell ref="SCI4:SCR4"/>
    <mergeCell ref="SCS4:SDB4"/>
    <mergeCell ref="RZG4:RZP4"/>
    <mergeCell ref="RZQ4:RZZ4"/>
    <mergeCell ref="SAA4:SAJ4"/>
    <mergeCell ref="SAK4:SAT4"/>
    <mergeCell ref="SAU4:SBD4"/>
    <mergeCell ref="RXI4:RXR4"/>
    <mergeCell ref="RXS4:RYB4"/>
    <mergeCell ref="RYC4:RYL4"/>
    <mergeCell ref="RYM4:RYV4"/>
    <mergeCell ref="RYW4:RZF4"/>
    <mergeCell ref="SKU4:SLD4"/>
    <mergeCell ref="SLE4:SLN4"/>
    <mergeCell ref="SLO4:SLX4"/>
    <mergeCell ref="SLY4:SMH4"/>
    <mergeCell ref="SMI4:SMR4"/>
    <mergeCell ref="SIW4:SJF4"/>
    <mergeCell ref="SJG4:SJP4"/>
    <mergeCell ref="SJQ4:SJZ4"/>
    <mergeCell ref="SKA4:SKJ4"/>
    <mergeCell ref="SKK4:SKT4"/>
    <mergeCell ref="SGY4:SHH4"/>
    <mergeCell ref="SHI4:SHR4"/>
    <mergeCell ref="SHS4:SIB4"/>
    <mergeCell ref="SIC4:SIL4"/>
    <mergeCell ref="SIM4:SIV4"/>
    <mergeCell ref="SFA4:SFJ4"/>
    <mergeCell ref="SFK4:SFT4"/>
    <mergeCell ref="SFU4:SGD4"/>
    <mergeCell ref="SGE4:SGN4"/>
    <mergeCell ref="SGO4:SGX4"/>
    <mergeCell ref="SSM4:SSV4"/>
    <mergeCell ref="SSW4:STF4"/>
    <mergeCell ref="STG4:STP4"/>
    <mergeCell ref="STQ4:STZ4"/>
    <mergeCell ref="SUA4:SUJ4"/>
    <mergeCell ref="SQO4:SQX4"/>
    <mergeCell ref="SQY4:SRH4"/>
    <mergeCell ref="SRI4:SRR4"/>
    <mergeCell ref="SRS4:SSB4"/>
    <mergeCell ref="SSC4:SSL4"/>
    <mergeCell ref="SOQ4:SOZ4"/>
    <mergeCell ref="SPA4:SPJ4"/>
    <mergeCell ref="SPK4:SPT4"/>
    <mergeCell ref="SPU4:SQD4"/>
    <mergeCell ref="SQE4:SQN4"/>
    <mergeCell ref="SMS4:SNB4"/>
    <mergeCell ref="SNC4:SNL4"/>
    <mergeCell ref="SNM4:SNV4"/>
    <mergeCell ref="SNW4:SOF4"/>
    <mergeCell ref="SOG4:SOP4"/>
    <mergeCell ref="TAE4:TAN4"/>
    <mergeCell ref="TAO4:TAX4"/>
    <mergeCell ref="TAY4:TBH4"/>
    <mergeCell ref="TBI4:TBR4"/>
    <mergeCell ref="TBS4:TCB4"/>
    <mergeCell ref="SYG4:SYP4"/>
    <mergeCell ref="SYQ4:SYZ4"/>
    <mergeCell ref="SZA4:SZJ4"/>
    <mergeCell ref="SZK4:SZT4"/>
    <mergeCell ref="SZU4:TAD4"/>
    <mergeCell ref="SWI4:SWR4"/>
    <mergeCell ref="SWS4:SXB4"/>
    <mergeCell ref="SXC4:SXL4"/>
    <mergeCell ref="SXM4:SXV4"/>
    <mergeCell ref="SXW4:SYF4"/>
    <mergeCell ref="SUK4:SUT4"/>
    <mergeCell ref="SUU4:SVD4"/>
    <mergeCell ref="SVE4:SVN4"/>
    <mergeCell ref="SVO4:SVX4"/>
    <mergeCell ref="SVY4:SWH4"/>
    <mergeCell ref="THW4:TIF4"/>
    <mergeCell ref="TIG4:TIP4"/>
    <mergeCell ref="TIQ4:TIZ4"/>
    <mergeCell ref="TJA4:TJJ4"/>
    <mergeCell ref="TJK4:TJT4"/>
    <mergeCell ref="TFY4:TGH4"/>
    <mergeCell ref="TGI4:TGR4"/>
    <mergeCell ref="TGS4:THB4"/>
    <mergeCell ref="THC4:THL4"/>
    <mergeCell ref="THM4:THV4"/>
    <mergeCell ref="TEA4:TEJ4"/>
    <mergeCell ref="TEK4:TET4"/>
    <mergeCell ref="TEU4:TFD4"/>
    <mergeCell ref="TFE4:TFN4"/>
    <mergeCell ref="TFO4:TFX4"/>
    <mergeCell ref="TCC4:TCL4"/>
    <mergeCell ref="TCM4:TCV4"/>
    <mergeCell ref="TCW4:TDF4"/>
    <mergeCell ref="TDG4:TDP4"/>
    <mergeCell ref="TDQ4:TDZ4"/>
    <mergeCell ref="TPO4:TPX4"/>
    <mergeCell ref="TPY4:TQH4"/>
    <mergeCell ref="TQI4:TQR4"/>
    <mergeCell ref="TQS4:TRB4"/>
    <mergeCell ref="TRC4:TRL4"/>
    <mergeCell ref="TNQ4:TNZ4"/>
    <mergeCell ref="TOA4:TOJ4"/>
    <mergeCell ref="TOK4:TOT4"/>
    <mergeCell ref="TOU4:TPD4"/>
    <mergeCell ref="TPE4:TPN4"/>
    <mergeCell ref="TLS4:TMB4"/>
    <mergeCell ref="TMC4:TML4"/>
    <mergeCell ref="TMM4:TMV4"/>
    <mergeCell ref="TMW4:TNF4"/>
    <mergeCell ref="TNG4:TNP4"/>
    <mergeCell ref="TJU4:TKD4"/>
    <mergeCell ref="TKE4:TKN4"/>
    <mergeCell ref="TKO4:TKX4"/>
    <mergeCell ref="TKY4:TLH4"/>
    <mergeCell ref="TLI4:TLR4"/>
    <mergeCell ref="TXG4:TXP4"/>
    <mergeCell ref="TXQ4:TXZ4"/>
    <mergeCell ref="TYA4:TYJ4"/>
    <mergeCell ref="TYK4:TYT4"/>
    <mergeCell ref="TYU4:TZD4"/>
    <mergeCell ref="TVI4:TVR4"/>
    <mergeCell ref="TVS4:TWB4"/>
    <mergeCell ref="TWC4:TWL4"/>
    <mergeCell ref="TWM4:TWV4"/>
    <mergeCell ref="TWW4:TXF4"/>
    <mergeCell ref="TTK4:TTT4"/>
    <mergeCell ref="TTU4:TUD4"/>
    <mergeCell ref="TUE4:TUN4"/>
    <mergeCell ref="TUO4:TUX4"/>
    <mergeCell ref="TUY4:TVH4"/>
    <mergeCell ref="TRM4:TRV4"/>
    <mergeCell ref="TRW4:TSF4"/>
    <mergeCell ref="TSG4:TSP4"/>
    <mergeCell ref="TSQ4:TSZ4"/>
    <mergeCell ref="TTA4:TTJ4"/>
    <mergeCell ref="UEY4:UFH4"/>
    <mergeCell ref="UFI4:UFR4"/>
    <mergeCell ref="UFS4:UGB4"/>
    <mergeCell ref="UGC4:UGL4"/>
    <mergeCell ref="UGM4:UGV4"/>
    <mergeCell ref="UDA4:UDJ4"/>
    <mergeCell ref="UDK4:UDT4"/>
    <mergeCell ref="UDU4:UED4"/>
    <mergeCell ref="UEE4:UEN4"/>
    <mergeCell ref="UEO4:UEX4"/>
    <mergeCell ref="UBC4:UBL4"/>
    <mergeCell ref="UBM4:UBV4"/>
    <mergeCell ref="UBW4:UCF4"/>
    <mergeCell ref="UCG4:UCP4"/>
    <mergeCell ref="UCQ4:UCZ4"/>
    <mergeCell ref="TZE4:TZN4"/>
    <mergeCell ref="TZO4:TZX4"/>
    <mergeCell ref="TZY4:UAH4"/>
    <mergeCell ref="UAI4:UAR4"/>
    <mergeCell ref="UAS4:UBB4"/>
    <mergeCell ref="UMQ4:UMZ4"/>
    <mergeCell ref="UNA4:UNJ4"/>
    <mergeCell ref="UNK4:UNT4"/>
    <mergeCell ref="UNU4:UOD4"/>
    <mergeCell ref="UOE4:UON4"/>
    <mergeCell ref="UKS4:ULB4"/>
    <mergeCell ref="ULC4:ULL4"/>
    <mergeCell ref="ULM4:ULV4"/>
    <mergeCell ref="ULW4:UMF4"/>
    <mergeCell ref="UMG4:UMP4"/>
    <mergeCell ref="UIU4:UJD4"/>
    <mergeCell ref="UJE4:UJN4"/>
    <mergeCell ref="UJO4:UJX4"/>
    <mergeCell ref="UJY4:UKH4"/>
    <mergeCell ref="UKI4:UKR4"/>
    <mergeCell ref="UGW4:UHF4"/>
    <mergeCell ref="UHG4:UHP4"/>
    <mergeCell ref="UHQ4:UHZ4"/>
    <mergeCell ref="UIA4:UIJ4"/>
    <mergeCell ref="UIK4:UIT4"/>
    <mergeCell ref="UUI4:UUR4"/>
    <mergeCell ref="UUS4:UVB4"/>
    <mergeCell ref="UVC4:UVL4"/>
    <mergeCell ref="UVM4:UVV4"/>
    <mergeCell ref="UVW4:UWF4"/>
    <mergeCell ref="USK4:UST4"/>
    <mergeCell ref="USU4:UTD4"/>
    <mergeCell ref="UTE4:UTN4"/>
    <mergeCell ref="UTO4:UTX4"/>
    <mergeCell ref="UTY4:UUH4"/>
    <mergeCell ref="UQM4:UQV4"/>
    <mergeCell ref="UQW4:URF4"/>
    <mergeCell ref="URG4:URP4"/>
    <mergeCell ref="URQ4:URZ4"/>
    <mergeCell ref="USA4:USJ4"/>
    <mergeCell ref="UOO4:UOX4"/>
    <mergeCell ref="UOY4:UPH4"/>
    <mergeCell ref="UPI4:UPR4"/>
    <mergeCell ref="UPS4:UQB4"/>
    <mergeCell ref="UQC4:UQL4"/>
    <mergeCell ref="VCA4:VCJ4"/>
    <mergeCell ref="VCK4:VCT4"/>
    <mergeCell ref="VCU4:VDD4"/>
    <mergeCell ref="VDE4:VDN4"/>
    <mergeCell ref="VDO4:VDX4"/>
    <mergeCell ref="VAC4:VAL4"/>
    <mergeCell ref="VAM4:VAV4"/>
    <mergeCell ref="VAW4:VBF4"/>
    <mergeCell ref="VBG4:VBP4"/>
    <mergeCell ref="VBQ4:VBZ4"/>
    <mergeCell ref="UYE4:UYN4"/>
    <mergeCell ref="UYO4:UYX4"/>
    <mergeCell ref="UYY4:UZH4"/>
    <mergeCell ref="UZI4:UZR4"/>
    <mergeCell ref="UZS4:VAB4"/>
    <mergeCell ref="UWG4:UWP4"/>
    <mergeCell ref="UWQ4:UWZ4"/>
    <mergeCell ref="UXA4:UXJ4"/>
    <mergeCell ref="UXK4:UXT4"/>
    <mergeCell ref="UXU4:UYD4"/>
    <mergeCell ref="VJS4:VKB4"/>
    <mergeCell ref="VKC4:VKL4"/>
    <mergeCell ref="VKM4:VKV4"/>
    <mergeCell ref="VKW4:VLF4"/>
    <mergeCell ref="VLG4:VLP4"/>
    <mergeCell ref="VHU4:VID4"/>
    <mergeCell ref="VIE4:VIN4"/>
    <mergeCell ref="VIO4:VIX4"/>
    <mergeCell ref="VIY4:VJH4"/>
    <mergeCell ref="VJI4:VJR4"/>
    <mergeCell ref="VFW4:VGF4"/>
    <mergeCell ref="VGG4:VGP4"/>
    <mergeCell ref="VGQ4:VGZ4"/>
    <mergeCell ref="VHA4:VHJ4"/>
    <mergeCell ref="VHK4:VHT4"/>
    <mergeCell ref="VDY4:VEH4"/>
    <mergeCell ref="VEI4:VER4"/>
    <mergeCell ref="VES4:VFB4"/>
    <mergeCell ref="VFC4:VFL4"/>
    <mergeCell ref="VFM4:VFV4"/>
    <mergeCell ref="VRK4:VRT4"/>
    <mergeCell ref="VRU4:VSD4"/>
    <mergeCell ref="VSE4:VSN4"/>
    <mergeCell ref="VSO4:VSX4"/>
    <mergeCell ref="VSY4:VTH4"/>
    <mergeCell ref="VPM4:VPV4"/>
    <mergeCell ref="VPW4:VQF4"/>
    <mergeCell ref="VQG4:VQP4"/>
    <mergeCell ref="VQQ4:VQZ4"/>
    <mergeCell ref="VRA4:VRJ4"/>
    <mergeCell ref="VNO4:VNX4"/>
    <mergeCell ref="VNY4:VOH4"/>
    <mergeCell ref="VOI4:VOR4"/>
    <mergeCell ref="VOS4:VPB4"/>
    <mergeCell ref="VPC4:VPL4"/>
    <mergeCell ref="VLQ4:VLZ4"/>
    <mergeCell ref="VMA4:VMJ4"/>
    <mergeCell ref="VMK4:VMT4"/>
    <mergeCell ref="VMU4:VND4"/>
    <mergeCell ref="VNE4:VNN4"/>
    <mergeCell ref="VZC4:VZL4"/>
    <mergeCell ref="VZM4:VZV4"/>
    <mergeCell ref="VZW4:WAF4"/>
    <mergeCell ref="WAG4:WAP4"/>
    <mergeCell ref="WAQ4:WAZ4"/>
    <mergeCell ref="VXE4:VXN4"/>
    <mergeCell ref="VXO4:VXX4"/>
    <mergeCell ref="VXY4:VYH4"/>
    <mergeCell ref="VYI4:VYR4"/>
    <mergeCell ref="VYS4:VZB4"/>
    <mergeCell ref="VVG4:VVP4"/>
    <mergeCell ref="VVQ4:VVZ4"/>
    <mergeCell ref="VWA4:VWJ4"/>
    <mergeCell ref="VWK4:VWT4"/>
    <mergeCell ref="VWU4:VXD4"/>
    <mergeCell ref="VTI4:VTR4"/>
    <mergeCell ref="VTS4:VUB4"/>
    <mergeCell ref="VUC4:VUL4"/>
    <mergeCell ref="VUM4:VUV4"/>
    <mergeCell ref="VUW4:VVF4"/>
    <mergeCell ref="WGU4:WHD4"/>
    <mergeCell ref="WHE4:WHN4"/>
    <mergeCell ref="WHO4:WHX4"/>
    <mergeCell ref="WHY4:WIH4"/>
    <mergeCell ref="WII4:WIR4"/>
    <mergeCell ref="WEW4:WFF4"/>
    <mergeCell ref="WFG4:WFP4"/>
    <mergeCell ref="WFQ4:WFZ4"/>
    <mergeCell ref="WGA4:WGJ4"/>
    <mergeCell ref="WGK4:WGT4"/>
    <mergeCell ref="WCY4:WDH4"/>
    <mergeCell ref="WDI4:WDR4"/>
    <mergeCell ref="WDS4:WEB4"/>
    <mergeCell ref="WEC4:WEL4"/>
    <mergeCell ref="WEM4:WEV4"/>
    <mergeCell ref="WBA4:WBJ4"/>
    <mergeCell ref="WBK4:WBT4"/>
    <mergeCell ref="WBU4:WCD4"/>
    <mergeCell ref="WCE4:WCN4"/>
    <mergeCell ref="WCO4:WCX4"/>
    <mergeCell ref="WOM4:WOV4"/>
    <mergeCell ref="WOW4:WPF4"/>
    <mergeCell ref="WPG4:WPP4"/>
    <mergeCell ref="WPQ4:WPZ4"/>
    <mergeCell ref="WQA4:WQJ4"/>
    <mergeCell ref="WMO4:WMX4"/>
    <mergeCell ref="WMY4:WNH4"/>
    <mergeCell ref="WNI4:WNR4"/>
    <mergeCell ref="WNS4:WOB4"/>
    <mergeCell ref="WOC4:WOL4"/>
    <mergeCell ref="WKQ4:WKZ4"/>
    <mergeCell ref="WLA4:WLJ4"/>
    <mergeCell ref="WLK4:WLT4"/>
    <mergeCell ref="WLU4:WMD4"/>
    <mergeCell ref="WME4:WMN4"/>
    <mergeCell ref="WIS4:WJB4"/>
    <mergeCell ref="WJC4:WJL4"/>
    <mergeCell ref="WJM4:WJV4"/>
    <mergeCell ref="WJW4:WKF4"/>
    <mergeCell ref="WKG4:WKP4"/>
    <mergeCell ref="WWE4:WWN4"/>
    <mergeCell ref="WWO4:WWX4"/>
    <mergeCell ref="WWY4:WXH4"/>
    <mergeCell ref="WXI4:WXR4"/>
    <mergeCell ref="WXS4:WYB4"/>
    <mergeCell ref="WUG4:WUP4"/>
    <mergeCell ref="WUQ4:WUZ4"/>
    <mergeCell ref="WVA4:WVJ4"/>
    <mergeCell ref="WVK4:WVT4"/>
    <mergeCell ref="WVU4:WWD4"/>
    <mergeCell ref="WSI4:WSR4"/>
    <mergeCell ref="WSS4:WTB4"/>
    <mergeCell ref="WTC4:WTL4"/>
    <mergeCell ref="WTM4:WTV4"/>
    <mergeCell ref="WTW4:WUF4"/>
    <mergeCell ref="WQK4:WQT4"/>
    <mergeCell ref="WQU4:WRD4"/>
    <mergeCell ref="WRE4:WRN4"/>
    <mergeCell ref="WRO4:WRX4"/>
    <mergeCell ref="WRY4:WSH4"/>
    <mergeCell ref="XDW4:XEF4"/>
    <mergeCell ref="XEG4:XEP4"/>
    <mergeCell ref="XEQ4:XEZ4"/>
    <mergeCell ref="XFA4:XFD4"/>
    <mergeCell ref="XBY4:XCH4"/>
    <mergeCell ref="XCI4:XCR4"/>
    <mergeCell ref="XCS4:XDB4"/>
    <mergeCell ref="XDC4:XDL4"/>
    <mergeCell ref="XDM4:XDV4"/>
    <mergeCell ref="XAA4:XAJ4"/>
    <mergeCell ref="XAK4:XAT4"/>
    <mergeCell ref="XAU4:XBD4"/>
    <mergeCell ref="XBE4:XBN4"/>
    <mergeCell ref="XBO4:XBX4"/>
    <mergeCell ref="WYC4:WYL4"/>
    <mergeCell ref="WYM4:WYV4"/>
    <mergeCell ref="WYW4:WZF4"/>
    <mergeCell ref="WZG4:WZP4"/>
    <mergeCell ref="WZQ4:WZZ4"/>
  </mergeCells>
  <conditionalFormatting sqref="G24 J24 K8:M9 K12:M65523">
    <cfRule type="expression" dxfId="9" priority="7" stopIfTrue="1">
      <formula>$E8+$H8&gt;0</formula>
    </cfRule>
  </conditionalFormatting>
  <conditionalFormatting sqref="E25:F25">
    <cfRule type="expression" dxfId="8" priority="5" stopIfTrue="1">
      <formula>$E$24&lt;&gt;$F$24</formula>
    </cfRule>
    <cfRule type="expression" dxfId="7" priority="6" stopIfTrue="1">
      <formula>$E$24=$F$24</formula>
    </cfRule>
  </conditionalFormatting>
  <conditionalFormatting sqref="H25:I25">
    <cfRule type="expression" dxfId="6" priority="3" stopIfTrue="1">
      <formula>$H$24&lt;&gt;$I$24</formula>
    </cfRule>
    <cfRule type="expression" dxfId="5" priority="4" stopIfTrue="1">
      <formula>$H$24=$I$24</formula>
    </cfRule>
  </conditionalFormatting>
  <conditionalFormatting sqref="K11:M11">
    <cfRule type="expression" dxfId="4" priority="15" stopIfTrue="1">
      <formula>$E10+$H10&gt;0</formula>
    </cfRule>
  </conditionalFormatting>
  <conditionalFormatting sqref="K10:M10">
    <cfRule type="expression" dxfId="3" priority="16" stopIfTrue="1">
      <formula>#REF!+#REF!&gt;0</formula>
    </cfRule>
  </conditionalFormatting>
  <conditionalFormatting sqref="K2:M2">
    <cfRule type="expression" dxfId="2" priority="1" stopIfTrue="1">
      <formula>$E2+$H2&gt;0</formula>
    </cfRule>
  </conditionalFormatting>
  <conditionalFormatting sqref="I2">
    <cfRule type="expression" dxfId="1" priority="2" stopIfTrue="1">
      <formula>#REF!+#REF!&gt;0</formula>
    </cfRule>
  </conditionalFormatting>
  <conditionalFormatting sqref="F12:F23 I12:I23">
    <cfRule type="expression" dxfId="0" priority="17" stopIfTrue="1">
      <formula>$M$1&gt;=$M12</formula>
    </cfRule>
  </conditionalFormatting>
  <dataValidations count="6">
    <dataValidation type="list" showInputMessage="1" showErrorMessage="1" sqref="WVO983031 WVO3 WLS983031 WBW983031 VSA983031 VIE983031 UYI983031 UOM983031 UEQ983031 TUU983031 TKY983031 TBC983031 SRG983031 SHK983031 RXO983031 RNS983031 RDW983031 QUA983031 QKE983031 QAI983031 PQM983031 PGQ983031 OWU983031 OMY983031 ODC983031 NTG983031 NJK983031 MZO983031 MPS983031 MFW983031 LWA983031 LME983031 LCI983031 KSM983031 KIQ983031 JYU983031 JOY983031 JFC983031 IVG983031 ILK983031 IBO983031 HRS983031 HHW983031 GYA983031 GOE983031 GEI983031 FUM983031 FKQ983031 FAU983031 EQY983031 EHC983031 DXG983031 DNK983031 DDO983031 CTS983031 CJW983031 CAA983031 BQE983031 BGI983031 AWM983031 AMQ983031 ACU983031 SY983031 JC983031 H983031 WVO917495 WLS917495 WBW917495 VSA917495 VIE917495 UYI917495 UOM917495 UEQ917495 TUU917495 TKY917495 TBC917495 SRG917495 SHK917495 RXO917495 RNS917495 RDW917495 QUA917495 QKE917495 QAI917495 PQM917495 PGQ917495 OWU917495 OMY917495 ODC917495 NTG917495 NJK917495 MZO917495 MPS917495 MFW917495 LWA917495 LME917495 LCI917495 KSM917495 KIQ917495 JYU917495 JOY917495 JFC917495 IVG917495 ILK917495 IBO917495 HRS917495 HHW917495 GYA917495 GOE917495 GEI917495 FUM917495 FKQ917495 FAU917495 EQY917495 EHC917495 DXG917495 DNK917495 DDO917495 CTS917495 CJW917495 CAA917495 BQE917495 BGI917495 AWM917495 AMQ917495 ACU917495 SY917495 JC917495 H917495 WVO851959 WLS851959 WBW851959 VSA851959 VIE851959 UYI851959 UOM851959 UEQ851959 TUU851959 TKY851959 TBC851959 SRG851959 SHK851959 RXO851959 RNS851959 RDW851959 QUA851959 QKE851959 QAI851959 PQM851959 PGQ851959 OWU851959 OMY851959 ODC851959 NTG851959 NJK851959 MZO851959 MPS851959 MFW851959 LWA851959 LME851959 LCI851959 KSM851959 KIQ851959 JYU851959 JOY851959 JFC851959 IVG851959 ILK851959 IBO851959 HRS851959 HHW851959 GYA851959 GOE851959 GEI851959 FUM851959 FKQ851959 FAU851959 EQY851959 EHC851959 DXG851959 DNK851959 DDO851959 CTS851959 CJW851959 CAA851959 BQE851959 BGI851959 AWM851959 AMQ851959 ACU851959 SY851959 JC851959 H851959 WVO786423 WLS786423 WBW786423 VSA786423 VIE786423 UYI786423 UOM786423 UEQ786423 TUU786423 TKY786423 TBC786423 SRG786423 SHK786423 RXO786423 RNS786423 RDW786423 QUA786423 QKE786423 QAI786423 PQM786423 PGQ786423 OWU786423 OMY786423 ODC786423 NTG786423 NJK786423 MZO786423 MPS786423 MFW786423 LWA786423 LME786423 LCI786423 KSM786423 KIQ786423 JYU786423 JOY786423 JFC786423 IVG786423 ILK786423 IBO786423 HRS786423 HHW786423 GYA786423 GOE786423 GEI786423 FUM786423 FKQ786423 FAU786423 EQY786423 EHC786423 DXG786423 DNK786423 DDO786423 CTS786423 CJW786423 CAA786423 BQE786423 BGI786423 AWM786423 AMQ786423 ACU786423 SY786423 JC786423 H786423 WVO720887 WLS720887 WBW720887 VSA720887 VIE720887 UYI720887 UOM720887 UEQ720887 TUU720887 TKY720887 TBC720887 SRG720887 SHK720887 RXO720887 RNS720887 RDW720887 QUA720887 QKE720887 QAI720887 PQM720887 PGQ720887 OWU720887 OMY720887 ODC720887 NTG720887 NJK720887 MZO720887 MPS720887 MFW720887 LWA720887 LME720887 LCI720887 KSM720887 KIQ720887 JYU720887 JOY720887 JFC720887 IVG720887 ILK720887 IBO720887 HRS720887 HHW720887 GYA720887 GOE720887 GEI720887 FUM720887 FKQ720887 FAU720887 EQY720887 EHC720887 DXG720887 DNK720887 DDO720887 CTS720887 CJW720887 CAA720887 BQE720887 BGI720887 AWM720887 AMQ720887 ACU720887 SY720887 JC720887 H720887 WVO655351 WLS655351 WBW655351 VSA655351 VIE655351 UYI655351 UOM655351 UEQ655351 TUU655351 TKY655351 TBC655351 SRG655351 SHK655351 RXO655351 RNS655351 RDW655351 QUA655351 QKE655351 QAI655351 PQM655351 PGQ655351 OWU655351 OMY655351 ODC655351 NTG655351 NJK655351 MZO655351 MPS655351 MFW655351 LWA655351 LME655351 LCI655351 KSM655351 KIQ655351 JYU655351 JOY655351 JFC655351 IVG655351 ILK655351 IBO655351 HRS655351 HHW655351 GYA655351 GOE655351 GEI655351 FUM655351 FKQ655351 FAU655351 EQY655351 EHC655351 DXG655351 DNK655351 DDO655351 CTS655351 CJW655351 CAA655351 BQE655351 BGI655351 AWM655351 AMQ655351 ACU655351 SY655351 JC655351 H655351 WVO589815 WLS589815 WBW589815 VSA589815 VIE589815 UYI589815 UOM589815 UEQ589815 TUU589815 TKY589815 TBC589815 SRG589815 SHK589815 RXO589815 RNS589815 RDW589815 QUA589815 QKE589815 QAI589815 PQM589815 PGQ589815 OWU589815 OMY589815 ODC589815 NTG589815 NJK589815 MZO589815 MPS589815 MFW589815 LWA589815 LME589815 LCI589815 KSM589815 KIQ589815 JYU589815 JOY589815 JFC589815 IVG589815 ILK589815 IBO589815 HRS589815 HHW589815 GYA589815 GOE589815 GEI589815 FUM589815 FKQ589815 FAU589815 EQY589815 EHC589815 DXG589815 DNK589815 DDO589815 CTS589815 CJW589815 CAA589815 BQE589815 BGI589815 AWM589815 AMQ589815 ACU589815 SY589815 JC589815 H589815 WVO524279 WLS524279 WBW524279 VSA524279 VIE524279 UYI524279 UOM524279 UEQ524279 TUU524279 TKY524279 TBC524279 SRG524279 SHK524279 RXO524279 RNS524279 RDW524279 QUA524279 QKE524279 QAI524279 PQM524279 PGQ524279 OWU524279 OMY524279 ODC524279 NTG524279 NJK524279 MZO524279 MPS524279 MFW524279 LWA524279 LME524279 LCI524279 KSM524279 KIQ524279 JYU524279 JOY524279 JFC524279 IVG524279 ILK524279 IBO524279 HRS524279 HHW524279 GYA524279 GOE524279 GEI524279 FUM524279 FKQ524279 FAU524279 EQY524279 EHC524279 DXG524279 DNK524279 DDO524279 CTS524279 CJW524279 CAA524279 BQE524279 BGI524279 AWM524279 AMQ524279 ACU524279 SY524279 JC524279 H524279 WVO458743 WLS458743 WBW458743 VSA458743 VIE458743 UYI458743 UOM458743 UEQ458743 TUU458743 TKY458743 TBC458743 SRG458743 SHK458743 RXO458743 RNS458743 RDW458743 QUA458743 QKE458743 QAI458743 PQM458743 PGQ458743 OWU458743 OMY458743 ODC458743 NTG458743 NJK458743 MZO458743 MPS458743 MFW458743 LWA458743 LME458743 LCI458743 KSM458743 KIQ458743 JYU458743 JOY458743 JFC458743 IVG458743 ILK458743 IBO458743 HRS458743 HHW458743 GYA458743 GOE458743 GEI458743 FUM458743 FKQ458743 FAU458743 EQY458743 EHC458743 DXG458743 DNK458743 DDO458743 CTS458743 CJW458743 CAA458743 BQE458743 BGI458743 AWM458743 AMQ458743 ACU458743 SY458743 JC458743 H458743 WVO393207 WLS393207 WBW393207 VSA393207 VIE393207 UYI393207 UOM393207 UEQ393207 TUU393207 TKY393207 TBC393207 SRG393207 SHK393207 RXO393207 RNS393207 RDW393207 QUA393207 QKE393207 QAI393207 PQM393207 PGQ393207 OWU393207 OMY393207 ODC393207 NTG393207 NJK393207 MZO393207 MPS393207 MFW393207 LWA393207 LME393207 LCI393207 KSM393207 KIQ393207 JYU393207 JOY393207 JFC393207 IVG393207 ILK393207 IBO393207 HRS393207 HHW393207 GYA393207 GOE393207 GEI393207 FUM393207 FKQ393207 FAU393207 EQY393207 EHC393207 DXG393207 DNK393207 DDO393207 CTS393207 CJW393207 CAA393207 BQE393207 BGI393207 AWM393207 AMQ393207 ACU393207 SY393207 JC393207 H393207 WVO327671 WLS327671 WBW327671 VSA327671 VIE327671 UYI327671 UOM327671 UEQ327671 TUU327671 TKY327671 TBC327671 SRG327671 SHK327671 RXO327671 RNS327671 RDW327671 QUA327671 QKE327671 QAI327671 PQM327671 PGQ327671 OWU327671 OMY327671 ODC327671 NTG327671 NJK327671 MZO327671 MPS327671 MFW327671 LWA327671 LME327671 LCI327671 KSM327671 KIQ327671 JYU327671 JOY327671 JFC327671 IVG327671 ILK327671 IBO327671 HRS327671 HHW327671 GYA327671 GOE327671 GEI327671 FUM327671 FKQ327671 FAU327671 EQY327671 EHC327671 DXG327671 DNK327671 DDO327671 CTS327671 CJW327671 CAA327671 BQE327671 BGI327671 AWM327671 AMQ327671 ACU327671 SY327671 JC327671 H327671 WVO262135 WLS262135 WBW262135 VSA262135 VIE262135 UYI262135 UOM262135 UEQ262135 TUU262135 TKY262135 TBC262135 SRG262135 SHK262135 RXO262135 RNS262135 RDW262135 QUA262135 QKE262135 QAI262135 PQM262135 PGQ262135 OWU262135 OMY262135 ODC262135 NTG262135 NJK262135 MZO262135 MPS262135 MFW262135 LWA262135 LME262135 LCI262135 KSM262135 KIQ262135 JYU262135 JOY262135 JFC262135 IVG262135 ILK262135 IBO262135 HRS262135 HHW262135 GYA262135 GOE262135 GEI262135 FUM262135 FKQ262135 FAU262135 EQY262135 EHC262135 DXG262135 DNK262135 DDO262135 CTS262135 CJW262135 CAA262135 BQE262135 BGI262135 AWM262135 AMQ262135 ACU262135 SY262135 JC262135 H262135 WVO196599 WLS196599 WBW196599 VSA196599 VIE196599 UYI196599 UOM196599 UEQ196599 TUU196599 TKY196599 TBC196599 SRG196599 SHK196599 RXO196599 RNS196599 RDW196599 QUA196599 QKE196599 QAI196599 PQM196599 PGQ196599 OWU196599 OMY196599 ODC196599 NTG196599 NJK196599 MZO196599 MPS196599 MFW196599 LWA196599 LME196599 LCI196599 KSM196599 KIQ196599 JYU196599 JOY196599 JFC196599 IVG196599 ILK196599 IBO196599 HRS196599 HHW196599 GYA196599 GOE196599 GEI196599 FUM196599 FKQ196599 FAU196599 EQY196599 EHC196599 DXG196599 DNK196599 DDO196599 CTS196599 CJW196599 CAA196599 BQE196599 BGI196599 AWM196599 AMQ196599 ACU196599 SY196599 JC196599 H196599 WVO131063 WLS131063 WBW131063 VSA131063 VIE131063 UYI131063 UOM131063 UEQ131063 TUU131063 TKY131063 TBC131063 SRG131063 SHK131063 RXO131063 RNS131063 RDW131063 QUA131063 QKE131063 QAI131063 PQM131063 PGQ131063 OWU131063 OMY131063 ODC131063 NTG131063 NJK131063 MZO131063 MPS131063 MFW131063 LWA131063 LME131063 LCI131063 KSM131063 KIQ131063 JYU131063 JOY131063 JFC131063 IVG131063 ILK131063 IBO131063 HRS131063 HHW131063 GYA131063 GOE131063 GEI131063 FUM131063 FKQ131063 FAU131063 EQY131063 EHC131063 DXG131063 DNK131063 DDO131063 CTS131063 CJW131063 CAA131063 BQE131063 BGI131063 AWM131063 AMQ131063 ACU131063 SY131063 JC131063 H131063 WVO65527 WLS65527 WBW65527 VSA65527 VIE65527 UYI65527 UOM65527 UEQ65527 TUU65527 TKY65527 TBC65527 SRG65527 SHK65527 RXO65527 RNS65527 RDW65527 QUA65527 QKE65527 QAI65527 PQM65527 PGQ65527 OWU65527 OMY65527 ODC65527 NTG65527 NJK65527 MZO65527 MPS65527 MFW65527 LWA65527 LME65527 LCI65527 KSM65527 KIQ65527 JYU65527 JOY65527 JFC65527 IVG65527 ILK65527 IBO65527 HRS65527 HHW65527 GYA65527 GOE65527 GEI65527 FUM65527 FKQ65527 FAU65527 EQY65527 EHC65527 DXG65527 DNK65527 DDO65527 CTS65527 CJW65527 CAA65527 BQE65527 BGI65527 AWM65527 AMQ65527 ACU65527 SY65527 JC65527 H65527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JC3 I3">
      <formula1>#REF!</formula1>
    </dataValidation>
    <dataValidation type="list" allowBlank="1" showInputMessage="1" showErrorMessage="1" sqref="WVI983038:WVI983062 A65534:B65558 IW65534:IW65558 SS65534:SS65558 ACO65534:ACO65558 AMK65534:AMK65558 AWG65534:AWG65558 BGC65534:BGC65558 BPY65534:BPY65558 BZU65534:BZU65558 CJQ65534:CJQ65558 CTM65534:CTM65558 DDI65534:DDI65558 DNE65534:DNE65558 DXA65534:DXA65558 EGW65534:EGW65558 EQS65534:EQS65558 FAO65534:FAO65558 FKK65534:FKK65558 FUG65534:FUG65558 GEC65534:GEC65558 GNY65534:GNY65558 GXU65534:GXU65558 HHQ65534:HHQ65558 HRM65534:HRM65558 IBI65534:IBI65558 ILE65534:ILE65558 IVA65534:IVA65558 JEW65534:JEW65558 JOS65534:JOS65558 JYO65534:JYO65558 KIK65534:KIK65558 KSG65534:KSG65558 LCC65534:LCC65558 LLY65534:LLY65558 LVU65534:LVU65558 MFQ65534:MFQ65558 MPM65534:MPM65558 MZI65534:MZI65558 NJE65534:NJE65558 NTA65534:NTA65558 OCW65534:OCW65558 OMS65534:OMS65558 OWO65534:OWO65558 PGK65534:PGK65558 PQG65534:PQG65558 QAC65534:QAC65558 QJY65534:QJY65558 QTU65534:QTU65558 RDQ65534:RDQ65558 RNM65534:RNM65558 RXI65534:RXI65558 SHE65534:SHE65558 SRA65534:SRA65558 TAW65534:TAW65558 TKS65534:TKS65558 TUO65534:TUO65558 UEK65534:UEK65558 UOG65534:UOG65558 UYC65534:UYC65558 VHY65534:VHY65558 VRU65534:VRU65558 WBQ65534:WBQ65558 WLM65534:WLM65558 WVI65534:WVI65558 A131070:B131094 IW131070:IW131094 SS131070:SS131094 ACO131070:ACO131094 AMK131070:AMK131094 AWG131070:AWG131094 BGC131070:BGC131094 BPY131070:BPY131094 BZU131070:BZU131094 CJQ131070:CJQ131094 CTM131070:CTM131094 DDI131070:DDI131094 DNE131070:DNE131094 DXA131070:DXA131094 EGW131070:EGW131094 EQS131070:EQS131094 FAO131070:FAO131094 FKK131070:FKK131094 FUG131070:FUG131094 GEC131070:GEC131094 GNY131070:GNY131094 GXU131070:GXU131094 HHQ131070:HHQ131094 HRM131070:HRM131094 IBI131070:IBI131094 ILE131070:ILE131094 IVA131070:IVA131094 JEW131070:JEW131094 JOS131070:JOS131094 JYO131070:JYO131094 KIK131070:KIK131094 KSG131070:KSG131094 LCC131070:LCC131094 LLY131070:LLY131094 LVU131070:LVU131094 MFQ131070:MFQ131094 MPM131070:MPM131094 MZI131070:MZI131094 NJE131070:NJE131094 NTA131070:NTA131094 OCW131070:OCW131094 OMS131070:OMS131094 OWO131070:OWO131094 PGK131070:PGK131094 PQG131070:PQG131094 QAC131070:QAC131094 QJY131070:QJY131094 QTU131070:QTU131094 RDQ131070:RDQ131094 RNM131070:RNM131094 RXI131070:RXI131094 SHE131070:SHE131094 SRA131070:SRA131094 TAW131070:TAW131094 TKS131070:TKS131094 TUO131070:TUO131094 UEK131070:UEK131094 UOG131070:UOG131094 UYC131070:UYC131094 VHY131070:VHY131094 VRU131070:VRU131094 WBQ131070:WBQ131094 WLM131070:WLM131094 WVI131070:WVI131094 A196606:B196630 IW196606:IW196630 SS196606:SS196630 ACO196606:ACO196630 AMK196606:AMK196630 AWG196606:AWG196630 BGC196606:BGC196630 BPY196606:BPY196630 BZU196606:BZU196630 CJQ196606:CJQ196630 CTM196606:CTM196630 DDI196606:DDI196630 DNE196606:DNE196630 DXA196606:DXA196630 EGW196606:EGW196630 EQS196606:EQS196630 FAO196606:FAO196630 FKK196606:FKK196630 FUG196606:FUG196630 GEC196606:GEC196630 GNY196606:GNY196630 GXU196606:GXU196630 HHQ196606:HHQ196630 HRM196606:HRM196630 IBI196606:IBI196630 ILE196606:ILE196630 IVA196606:IVA196630 JEW196606:JEW196630 JOS196606:JOS196630 JYO196606:JYO196630 KIK196606:KIK196630 KSG196606:KSG196630 LCC196606:LCC196630 LLY196606:LLY196630 LVU196606:LVU196630 MFQ196606:MFQ196630 MPM196606:MPM196630 MZI196606:MZI196630 NJE196606:NJE196630 NTA196606:NTA196630 OCW196606:OCW196630 OMS196606:OMS196630 OWO196606:OWO196630 PGK196606:PGK196630 PQG196606:PQG196630 QAC196606:QAC196630 QJY196606:QJY196630 QTU196606:QTU196630 RDQ196606:RDQ196630 RNM196606:RNM196630 RXI196606:RXI196630 SHE196606:SHE196630 SRA196606:SRA196630 TAW196606:TAW196630 TKS196606:TKS196630 TUO196606:TUO196630 UEK196606:UEK196630 UOG196606:UOG196630 UYC196606:UYC196630 VHY196606:VHY196630 VRU196606:VRU196630 WBQ196606:WBQ196630 WLM196606:WLM196630 WVI196606:WVI196630 A262142:B262166 IW262142:IW262166 SS262142:SS262166 ACO262142:ACO262166 AMK262142:AMK262166 AWG262142:AWG262166 BGC262142:BGC262166 BPY262142:BPY262166 BZU262142:BZU262166 CJQ262142:CJQ262166 CTM262142:CTM262166 DDI262142:DDI262166 DNE262142:DNE262166 DXA262142:DXA262166 EGW262142:EGW262166 EQS262142:EQS262166 FAO262142:FAO262166 FKK262142:FKK262166 FUG262142:FUG262166 GEC262142:GEC262166 GNY262142:GNY262166 GXU262142:GXU262166 HHQ262142:HHQ262166 HRM262142:HRM262166 IBI262142:IBI262166 ILE262142:ILE262166 IVA262142:IVA262166 JEW262142:JEW262166 JOS262142:JOS262166 JYO262142:JYO262166 KIK262142:KIK262166 KSG262142:KSG262166 LCC262142:LCC262166 LLY262142:LLY262166 LVU262142:LVU262166 MFQ262142:MFQ262166 MPM262142:MPM262166 MZI262142:MZI262166 NJE262142:NJE262166 NTA262142:NTA262166 OCW262142:OCW262166 OMS262142:OMS262166 OWO262142:OWO262166 PGK262142:PGK262166 PQG262142:PQG262166 QAC262142:QAC262166 QJY262142:QJY262166 QTU262142:QTU262166 RDQ262142:RDQ262166 RNM262142:RNM262166 RXI262142:RXI262166 SHE262142:SHE262166 SRA262142:SRA262166 TAW262142:TAW262166 TKS262142:TKS262166 TUO262142:TUO262166 UEK262142:UEK262166 UOG262142:UOG262166 UYC262142:UYC262166 VHY262142:VHY262166 VRU262142:VRU262166 WBQ262142:WBQ262166 WLM262142:WLM262166 WVI262142:WVI262166 A327678:B327702 IW327678:IW327702 SS327678:SS327702 ACO327678:ACO327702 AMK327678:AMK327702 AWG327678:AWG327702 BGC327678:BGC327702 BPY327678:BPY327702 BZU327678:BZU327702 CJQ327678:CJQ327702 CTM327678:CTM327702 DDI327678:DDI327702 DNE327678:DNE327702 DXA327678:DXA327702 EGW327678:EGW327702 EQS327678:EQS327702 FAO327678:FAO327702 FKK327678:FKK327702 FUG327678:FUG327702 GEC327678:GEC327702 GNY327678:GNY327702 GXU327678:GXU327702 HHQ327678:HHQ327702 HRM327678:HRM327702 IBI327678:IBI327702 ILE327678:ILE327702 IVA327678:IVA327702 JEW327678:JEW327702 JOS327678:JOS327702 JYO327678:JYO327702 KIK327678:KIK327702 KSG327678:KSG327702 LCC327678:LCC327702 LLY327678:LLY327702 LVU327678:LVU327702 MFQ327678:MFQ327702 MPM327678:MPM327702 MZI327678:MZI327702 NJE327678:NJE327702 NTA327678:NTA327702 OCW327678:OCW327702 OMS327678:OMS327702 OWO327678:OWO327702 PGK327678:PGK327702 PQG327678:PQG327702 QAC327678:QAC327702 QJY327678:QJY327702 QTU327678:QTU327702 RDQ327678:RDQ327702 RNM327678:RNM327702 RXI327678:RXI327702 SHE327678:SHE327702 SRA327678:SRA327702 TAW327678:TAW327702 TKS327678:TKS327702 TUO327678:TUO327702 UEK327678:UEK327702 UOG327678:UOG327702 UYC327678:UYC327702 VHY327678:VHY327702 VRU327678:VRU327702 WBQ327678:WBQ327702 WLM327678:WLM327702 WVI327678:WVI327702 A393214:B393238 IW393214:IW393238 SS393214:SS393238 ACO393214:ACO393238 AMK393214:AMK393238 AWG393214:AWG393238 BGC393214:BGC393238 BPY393214:BPY393238 BZU393214:BZU393238 CJQ393214:CJQ393238 CTM393214:CTM393238 DDI393214:DDI393238 DNE393214:DNE393238 DXA393214:DXA393238 EGW393214:EGW393238 EQS393214:EQS393238 FAO393214:FAO393238 FKK393214:FKK393238 FUG393214:FUG393238 GEC393214:GEC393238 GNY393214:GNY393238 GXU393214:GXU393238 HHQ393214:HHQ393238 HRM393214:HRM393238 IBI393214:IBI393238 ILE393214:ILE393238 IVA393214:IVA393238 JEW393214:JEW393238 JOS393214:JOS393238 JYO393214:JYO393238 KIK393214:KIK393238 KSG393214:KSG393238 LCC393214:LCC393238 LLY393214:LLY393238 LVU393214:LVU393238 MFQ393214:MFQ393238 MPM393214:MPM393238 MZI393214:MZI393238 NJE393214:NJE393238 NTA393214:NTA393238 OCW393214:OCW393238 OMS393214:OMS393238 OWO393214:OWO393238 PGK393214:PGK393238 PQG393214:PQG393238 QAC393214:QAC393238 QJY393214:QJY393238 QTU393214:QTU393238 RDQ393214:RDQ393238 RNM393214:RNM393238 RXI393214:RXI393238 SHE393214:SHE393238 SRA393214:SRA393238 TAW393214:TAW393238 TKS393214:TKS393238 TUO393214:TUO393238 UEK393214:UEK393238 UOG393214:UOG393238 UYC393214:UYC393238 VHY393214:VHY393238 VRU393214:VRU393238 WBQ393214:WBQ393238 WLM393214:WLM393238 WVI393214:WVI393238 A458750:B458774 IW458750:IW458774 SS458750:SS458774 ACO458750:ACO458774 AMK458750:AMK458774 AWG458750:AWG458774 BGC458750:BGC458774 BPY458750:BPY458774 BZU458750:BZU458774 CJQ458750:CJQ458774 CTM458750:CTM458774 DDI458750:DDI458774 DNE458750:DNE458774 DXA458750:DXA458774 EGW458750:EGW458774 EQS458750:EQS458774 FAO458750:FAO458774 FKK458750:FKK458774 FUG458750:FUG458774 GEC458750:GEC458774 GNY458750:GNY458774 GXU458750:GXU458774 HHQ458750:HHQ458774 HRM458750:HRM458774 IBI458750:IBI458774 ILE458750:ILE458774 IVA458750:IVA458774 JEW458750:JEW458774 JOS458750:JOS458774 JYO458750:JYO458774 KIK458750:KIK458774 KSG458750:KSG458774 LCC458750:LCC458774 LLY458750:LLY458774 LVU458750:LVU458774 MFQ458750:MFQ458774 MPM458750:MPM458774 MZI458750:MZI458774 NJE458750:NJE458774 NTA458750:NTA458774 OCW458750:OCW458774 OMS458750:OMS458774 OWO458750:OWO458774 PGK458750:PGK458774 PQG458750:PQG458774 QAC458750:QAC458774 QJY458750:QJY458774 QTU458750:QTU458774 RDQ458750:RDQ458774 RNM458750:RNM458774 RXI458750:RXI458774 SHE458750:SHE458774 SRA458750:SRA458774 TAW458750:TAW458774 TKS458750:TKS458774 TUO458750:TUO458774 UEK458750:UEK458774 UOG458750:UOG458774 UYC458750:UYC458774 VHY458750:VHY458774 VRU458750:VRU458774 WBQ458750:WBQ458774 WLM458750:WLM458774 WVI458750:WVI458774 A524286:B524310 IW524286:IW524310 SS524286:SS524310 ACO524286:ACO524310 AMK524286:AMK524310 AWG524286:AWG524310 BGC524286:BGC524310 BPY524286:BPY524310 BZU524286:BZU524310 CJQ524286:CJQ524310 CTM524286:CTM524310 DDI524286:DDI524310 DNE524286:DNE524310 DXA524286:DXA524310 EGW524286:EGW524310 EQS524286:EQS524310 FAO524286:FAO524310 FKK524286:FKK524310 FUG524286:FUG524310 GEC524286:GEC524310 GNY524286:GNY524310 GXU524286:GXU524310 HHQ524286:HHQ524310 HRM524286:HRM524310 IBI524286:IBI524310 ILE524286:ILE524310 IVA524286:IVA524310 JEW524286:JEW524310 JOS524286:JOS524310 JYO524286:JYO524310 KIK524286:KIK524310 KSG524286:KSG524310 LCC524286:LCC524310 LLY524286:LLY524310 LVU524286:LVU524310 MFQ524286:MFQ524310 MPM524286:MPM524310 MZI524286:MZI524310 NJE524286:NJE524310 NTA524286:NTA524310 OCW524286:OCW524310 OMS524286:OMS524310 OWO524286:OWO524310 PGK524286:PGK524310 PQG524286:PQG524310 QAC524286:QAC524310 QJY524286:QJY524310 QTU524286:QTU524310 RDQ524286:RDQ524310 RNM524286:RNM524310 RXI524286:RXI524310 SHE524286:SHE524310 SRA524286:SRA524310 TAW524286:TAW524310 TKS524286:TKS524310 TUO524286:TUO524310 UEK524286:UEK524310 UOG524286:UOG524310 UYC524286:UYC524310 VHY524286:VHY524310 VRU524286:VRU524310 WBQ524286:WBQ524310 WLM524286:WLM524310 WVI524286:WVI524310 A589822:B589846 IW589822:IW589846 SS589822:SS589846 ACO589822:ACO589846 AMK589822:AMK589846 AWG589822:AWG589846 BGC589822:BGC589846 BPY589822:BPY589846 BZU589822:BZU589846 CJQ589822:CJQ589846 CTM589822:CTM589846 DDI589822:DDI589846 DNE589822:DNE589846 DXA589822:DXA589846 EGW589822:EGW589846 EQS589822:EQS589846 FAO589822:FAO589846 FKK589822:FKK589846 FUG589822:FUG589846 GEC589822:GEC589846 GNY589822:GNY589846 GXU589822:GXU589846 HHQ589822:HHQ589846 HRM589822:HRM589846 IBI589822:IBI589846 ILE589822:ILE589846 IVA589822:IVA589846 JEW589822:JEW589846 JOS589822:JOS589846 JYO589822:JYO589846 KIK589822:KIK589846 KSG589822:KSG589846 LCC589822:LCC589846 LLY589822:LLY589846 LVU589822:LVU589846 MFQ589822:MFQ589846 MPM589822:MPM589846 MZI589822:MZI589846 NJE589822:NJE589846 NTA589822:NTA589846 OCW589822:OCW589846 OMS589822:OMS589846 OWO589822:OWO589846 PGK589822:PGK589846 PQG589822:PQG589846 QAC589822:QAC589846 QJY589822:QJY589846 QTU589822:QTU589846 RDQ589822:RDQ589846 RNM589822:RNM589846 RXI589822:RXI589846 SHE589822:SHE589846 SRA589822:SRA589846 TAW589822:TAW589846 TKS589822:TKS589846 TUO589822:TUO589846 UEK589822:UEK589846 UOG589822:UOG589846 UYC589822:UYC589846 VHY589822:VHY589846 VRU589822:VRU589846 WBQ589822:WBQ589846 WLM589822:WLM589846 WVI589822:WVI589846 A655358:B655382 IW655358:IW655382 SS655358:SS655382 ACO655358:ACO655382 AMK655358:AMK655382 AWG655358:AWG655382 BGC655358:BGC655382 BPY655358:BPY655382 BZU655358:BZU655382 CJQ655358:CJQ655382 CTM655358:CTM655382 DDI655358:DDI655382 DNE655358:DNE655382 DXA655358:DXA655382 EGW655358:EGW655382 EQS655358:EQS655382 FAO655358:FAO655382 FKK655358:FKK655382 FUG655358:FUG655382 GEC655358:GEC655382 GNY655358:GNY655382 GXU655358:GXU655382 HHQ655358:HHQ655382 HRM655358:HRM655382 IBI655358:IBI655382 ILE655358:ILE655382 IVA655358:IVA655382 JEW655358:JEW655382 JOS655358:JOS655382 JYO655358:JYO655382 KIK655358:KIK655382 KSG655358:KSG655382 LCC655358:LCC655382 LLY655358:LLY655382 LVU655358:LVU655382 MFQ655358:MFQ655382 MPM655358:MPM655382 MZI655358:MZI655382 NJE655358:NJE655382 NTA655358:NTA655382 OCW655358:OCW655382 OMS655358:OMS655382 OWO655358:OWO655382 PGK655358:PGK655382 PQG655358:PQG655382 QAC655358:QAC655382 QJY655358:QJY655382 QTU655358:QTU655382 RDQ655358:RDQ655382 RNM655358:RNM655382 RXI655358:RXI655382 SHE655358:SHE655382 SRA655358:SRA655382 TAW655358:TAW655382 TKS655358:TKS655382 TUO655358:TUO655382 UEK655358:UEK655382 UOG655358:UOG655382 UYC655358:UYC655382 VHY655358:VHY655382 VRU655358:VRU655382 WBQ655358:WBQ655382 WLM655358:WLM655382 WVI655358:WVI655382 A720894:B720918 IW720894:IW720918 SS720894:SS720918 ACO720894:ACO720918 AMK720894:AMK720918 AWG720894:AWG720918 BGC720894:BGC720918 BPY720894:BPY720918 BZU720894:BZU720918 CJQ720894:CJQ720918 CTM720894:CTM720918 DDI720894:DDI720918 DNE720894:DNE720918 DXA720894:DXA720918 EGW720894:EGW720918 EQS720894:EQS720918 FAO720894:FAO720918 FKK720894:FKK720918 FUG720894:FUG720918 GEC720894:GEC720918 GNY720894:GNY720918 GXU720894:GXU720918 HHQ720894:HHQ720918 HRM720894:HRM720918 IBI720894:IBI720918 ILE720894:ILE720918 IVA720894:IVA720918 JEW720894:JEW720918 JOS720894:JOS720918 JYO720894:JYO720918 KIK720894:KIK720918 KSG720894:KSG720918 LCC720894:LCC720918 LLY720894:LLY720918 LVU720894:LVU720918 MFQ720894:MFQ720918 MPM720894:MPM720918 MZI720894:MZI720918 NJE720894:NJE720918 NTA720894:NTA720918 OCW720894:OCW720918 OMS720894:OMS720918 OWO720894:OWO720918 PGK720894:PGK720918 PQG720894:PQG720918 QAC720894:QAC720918 QJY720894:QJY720918 QTU720894:QTU720918 RDQ720894:RDQ720918 RNM720894:RNM720918 RXI720894:RXI720918 SHE720894:SHE720918 SRA720894:SRA720918 TAW720894:TAW720918 TKS720894:TKS720918 TUO720894:TUO720918 UEK720894:UEK720918 UOG720894:UOG720918 UYC720894:UYC720918 VHY720894:VHY720918 VRU720894:VRU720918 WBQ720894:WBQ720918 WLM720894:WLM720918 WVI720894:WVI720918 A786430:B786454 IW786430:IW786454 SS786430:SS786454 ACO786430:ACO786454 AMK786430:AMK786454 AWG786430:AWG786454 BGC786430:BGC786454 BPY786430:BPY786454 BZU786430:BZU786454 CJQ786430:CJQ786454 CTM786430:CTM786454 DDI786430:DDI786454 DNE786430:DNE786454 DXA786430:DXA786454 EGW786430:EGW786454 EQS786430:EQS786454 FAO786430:FAO786454 FKK786430:FKK786454 FUG786430:FUG786454 GEC786430:GEC786454 GNY786430:GNY786454 GXU786430:GXU786454 HHQ786430:HHQ786454 HRM786430:HRM786454 IBI786430:IBI786454 ILE786430:ILE786454 IVA786430:IVA786454 JEW786430:JEW786454 JOS786430:JOS786454 JYO786430:JYO786454 KIK786430:KIK786454 KSG786430:KSG786454 LCC786430:LCC786454 LLY786430:LLY786454 LVU786430:LVU786454 MFQ786430:MFQ786454 MPM786430:MPM786454 MZI786430:MZI786454 NJE786430:NJE786454 NTA786430:NTA786454 OCW786430:OCW786454 OMS786430:OMS786454 OWO786430:OWO786454 PGK786430:PGK786454 PQG786430:PQG786454 QAC786430:QAC786454 QJY786430:QJY786454 QTU786430:QTU786454 RDQ786430:RDQ786454 RNM786430:RNM786454 RXI786430:RXI786454 SHE786430:SHE786454 SRA786430:SRA786454 TAW786430:TAW786454 TKS786430:TKS786454 TUO786430:TUO786454 UEK786430:UEK786454 UOG786430:UOG786454 UYC786430:UYC786454 VHY786430:VHY786454 VRU786430:VRU786454 WBQ786430:WBQ786454 WLM786430:WLM786454 WVI786430:WVI786454 A851966:B851990 IW851966:IW851990 SS851966:SS851990 ACO851966:ACO851990 AMK851966:AMK851990 AWG851966:AWG851990 BGC851966:BGC851990 BPY851966:BPY851990 BZU851966:BZU851990 CJQ851966:CJQ851990 CTM851966:CTM851990 DDI851966:DDI851990 DNE851966:DNE851990 DXA851966:DXA851990 EGW851966:EGW851990 EQS851966:EQS851990 FAO851966:FAO851990 FKK851966:FKK851990 FUG851966:FUG851990 GEC851966:GEC851990 GNY851966:GNY851990 GXU851966:GXU851990 HHQ851966:HHQ851990 HRM851966:HRM851990 IBI851966:IBI851990 ILE851966:ILE851990 IVA851966:IVA851990 JEW851966:JEW851990 JOS851966:JOS851990 JYO851966:JYO851990 KIK851966:KIK851990 KSG851966:KSG851990 LCC851966:LCC851990 LLY851966:LLY851990 LVU851966:LVU851990 MFQ851966:MFQ851990 MPM851966:MPM851990 MZI851966:MZI851990 NJE851966:NJE851990 NTA851966:NTA851990 OCW851966:OCW851990 OMS851966:OMS851990 OWO851966:OWO851990 PGK851966:PGK851990 PQG851966:PQG851990 QAC851966:QAC851990 QJY851966:QJY851990 QTU851966:QTU851990 RDQ851966:RDQ851990 RNM851966:RNM851990 RXI851966:RXI851990 SHE851966:SHE851990 SRA851966:SRA851990 TAW851966:TAW851990 TKS851966:TKS851990 TUO851966:TUO851990 UEK851966:UEK851990 UOG851966:UOG851990 UYC851966:UYC851990 VHY851966:VHY851990 VRU851966:VRU851990 WBQ851966:WBQ851990 WLM851966:WLM851990 WVI851966:WVI851990 A917502:B917526 IW917502:IW917526 SS917502:SS917526 ACO917502:ACO917526 AMK917502:AMK917526 AWG917502:AWG917526 BGC917502:BGC917526 BPY917502:BPY917526 BZU917502:BZU917526 CJQ917502:CJQ917526 CTM917502:CTM917526 DDI917502:DDI917526 DNE917502:DNE917526 DXA917502:DXA917526 EGW917502:EGW917526 EQS917502:EQS917526 FAO917502:FAO917526 FKK917502:FKK917526 FUG917502:FUG917526 GEC917502:GEC917526 GNY917502:GNY917526 GXU917502:GXU917526 HHQ917502:HHQ917526 HRM917502:HRM917526 IBI917502:IBI917526 ILE917502:ILE917526 IVA917502:IVA917526 JEW917502:JEW917526 JOS917502:JOS917526 JYO917502:JYO917526 KIK917502:KIK917526 KSG917502:KSG917526 LCC917502:LCC917526 LLY917502:LLY917526 LVU917502:LVU917526 MFQ917502:MFQ917526 MPM917502:MPM917526 MZI917502:MZI917526 NJE917502:NJE917526 NTA917502:NTA917526 OCW917502:OCW917526 OMS917502:OMS917526 OWO917502:OWO917526 PGK917502:PGK917526 PQG917502:PQG917526 QAC917502:QAC917526 QJY917502:QJY917526 QTU917502:QTU917526 RDQ917502:RDQ917526 RNM917502:RNM917526 RXI917502:RXI917526 SHE917502:SHE917526 SRA917502:SRA917526 TAW917502:TAW917526 TKS917502:TKS917526 TUO917502:TUO917526 UEK917502:UEK917526 UOG917502:UOG917526 UYC917502:UYC917526 VHY917502:VHY917526 VRU917502:VRU917526 WBQ917502:WBQ917526 WLM917502:WLM917526 WVI917502:WVI917526 A983038:B983062 IW983038:IW983062 SS983038:SS983062 ACO983038:ACO983062 AMK983038:AMK983062 AWG983038:AWG983062 BGC983038:BGC983062 BPY983038:BPY983062 BZU983038:BZU983062 CJQ983038:CJQ983062 CTM983038:CTM983062 DDI983038:DDI983062 DNE983038:DNE983062 DXA983038:DXA983062 EGW983038:EGW983062 EQS983038:EQS983062 FAO983038:FAO983062 FKK983038:FKK983062 FUG983038:FUG983062 GEC983038:GEC983062 GNY983038:GNY983062 GXU983038:GXU983062 HHQ983038:HHQ983062 HRM983038:HRM983062 IBI983038:IBI983062 ILE983038:ILE983062 IVA983038:IVA983062 JEW983038:JEW983062 JOS983038:JOS983062 JYO983038:JYO983062 KIK983038:KIK983062 KSG983038:KSG983062 LCC983038:LCC983062 LLY983038:LLY983062 LVU983038:LVU983062 MFQ983038:MFQ983062 MPM983038:MPM983062 MZI983038:MZI983062 NJE983038:NJE983062 NTA983038:NTA983062 OCW983038:OCW983062 OMS983038:OMS983062 OWO983038:OWO983062 PGK983038:PGK983062 PQG983038:PQG983062 QAC983038:QAC983062 QJY983038:QJY983062 QTU983038:QTU983062 RDQ983038:RDQ983062 RNM983038:RNM983062 RXI983038:RXI983062 SHE983038:SHE983062 SRA983038:SRA983062 TAW983038:TAW983062 TKS983038:TKS983062 TUO983038:TUO983062 UEK983038:UEK983062 UOG983038:UOG983062 UYC983038:UYC983062 VHY983038:VHY983062 VRU983038:VRU983062 WBQ983038:WBQ983062 WLM983038:WLM983062 SS12:SS23 ACO12:ACO23 AMK12:AMK23 AWG12:AWG23 BGC12:BGC23 BPY12:BPY23 BZU12:BZU23 CJQ12:CJQ23 CTM12:CTM23 DDI12:DDI23 DNE12:DNE23 DXA12:DXA23 EGW12:EGW23 EQS12:EQS23 FAO12:FAO23 FKK12:FKK23 FUG12:FUG23 GEC12:GEC23 GNY12:GNY23 GXU12:GXU23 HHQ12:HHQ23 HRM12:HRM23 IBI12:IBI23 ILE12:ILE23 IVA12:IVA23 JEW12:JEW23 JOS12:JOS23 JYO12:JYO23 KIK12:KIK23 KSG12:KSG23 LCC12:LCC23 LLY12:LLY23 LVU12:LVU23 MFQ12:MFQ23 MPM12:MPM23 MZI12:MZI23 NJE12:NJE23 NTA12:NTA23 OCW12:OCW23 OMS12:OMS23 OWO12:OWO23 PGK12:PGK23 PQG12:PQG23 QAC12:QAC23 QJY12:QJY23 QTU12:QTU23 RDQ12:RDQ23 RNM12:RNM23 RXI12:RXI23 SHE12:SHE23 SRA12:SRA23 TAW12:TAW23 TKS12:TKS23 TUO12:TUO23 UEK12:UEK23 UOG12:UOG23 UYC12:UYC23 VHY12:VHY23 VRU12:VRU23 WBQ12:WBQ23 WLM12:WLM23 WVI12:WVI23 IW12:IW23">
      <formula1>"2007,2008,2009,2010,2011,2012,2013,2014,2015,2016,2017,2018,2019,2020"</formula1>
    </dataValidation>
    <dataValidation type="list" allowBlank="1" showInputMessage="1" showErrorMessage="1" sqref="IV65534:IV65558 SR65534:SR65558 ACN65534:ACN65558 AMJ65534:AMJ65558 AWF65534:AWF65558 BGB65534:BGB65558 BPX65534:BPX65558 BZT65534:BZT65558 CJP65534:CJP65558 CTL65534:CTL65558 DDH65534:DDH65558 DND65534:DND65558 DWZ65534:DWZ65558 EGV65534:EGV65558 EQR65534:EQR65558 FAN65534:FAN65558 FKJ65534:FKJ65558 FUF65534:FUF65558 GEB65534:GEB65558 GNX65534:GNX65558 GXT65534:GXT65558 HHP65534:HHP65558 HRL65534:HRL65558 IBH65534:IBH65558 ILD65534:ILD65558 IUZ65534:IUZ65558 JEV65534:JEV65558 JOR65534:JOR65558 JYN65534:JYN65558 KIJ65534:KIJ65558 KSF65534:KSF65558 LCB65534:LCB65558 LLX65534:LLX65558 LVT65534:LVT65558 MFP65534:MFP65558 MPL65534:MPL65558 MZH65534:MZH65558 NJD65534:NJD65558 NSZ65534:NSZ65558 OCV65534:OCV65558 OMR65534:OMR65558 OWN65534:OWN65558 PGJ65534:PGJ65558 PQF65534:PQF65558 QAB65534:QAB65558 QJX65534:QJX65558 QTT65534:QTT65558 RDP65534:RDP65558 RNL65534:RNL65558 RXH65534:RXH65558 SHD65534:SHD65558 SQZ65534:SQZ65558 TAV65534:TAV65558 TKR65534:TKR65558 TUN65534:TUN65558 UEJ65534:UEJ65558 UOF65534:UOF65558 UYB65534:UYB65558 VHX65534:VHX65558 VRT65534:VRT65558 WBP65534:WBP65558 WLL65534:WLL65558 WVH65534:WVH65558 IV131070:IV131094 SR131070:SR131094 ACN131070:ACN131094 AMJ131070:AMJ131094 AWF131070:AWF131094 BGB131070:BGB131094 BPX131070:BPX131094 BZT131070:BZT131094 CJP131070:CJP131094 CTL131070:CTL131094 DDH131070:DDH131094 DND131070:DND131094 DWZ131070:DWZ131094 EGV131070:EGV131094 EQR131070:EQR131094 FAN131070:FAN131094 FKJ131070:FKJ131094 FUF131070:FUF131094 GEB131070:GEB131094 GNX131070:GNX131094 GXT131070:GXT131094 HHP131070:HHP131094 HRL131070:HRL131094 IBH131070:IBH131094 ILD131070:ILD131094 IUZ131070:IUZ131094 JEV131070:JEV131094 JOR131070:JOR131094 JYN131070:JYN131094 KIJ131070:KIJ131094 KSF131070:KSF131094 LCB131070:LCB131094 LLX131070:LLX131094 LVT131070:LVT131094 MFP131070:MFP131094 MPL131070:MPL131094 MZH131070:MZH131094 NJD131070:NJD131094 NSZ131070:NSZ131094 OCV131070:OCV131094 OMR131070:OMR131094 OWN131070:OWN131094 PGJ131070:PGJ131094 PQF131070:PQF131094 QAB131070:QAB131094 QJX131070:QJX131094 QTT131070:QTT131094 RDP131070:RDP131094 RNL131070:RNL131094 RXH131070:RXH131094 SHD131070:SHD131094 SQZ131070:SQZ131094 TAV131070:TAV131094 TKR131070:TKR131094 TUN131070:TUN131094 UEJ131070:UEJ131094 UOF131070:UOF131094 UYB131070:UYB131094 VHX131070:VHX131094 VRT131070:VRT131094 WBP131070:WBP131094 WLL131070:WLL131094 WVH131070:WVH131094 IV196606:IV196630 SR196606:SR196630 ACN196606:ACN196630 AMJ196606:AMJ196630 AWF196606:AWF196630 BGB196606:BGB196630 BPX196606:BPX196630 BZT196606:BZT196630 CJP196606:CJP196630 CTL196606:CTL196630 DDH196606:DDH196630 DND196606:DND196630 DWZ196606:DWZ196630 EGV196606:EGV196630 EQR196606:EQR196630 FAN196606:FAN196630 FKJ196606:FKJ196630 FUF196606:FUF196630 GEB196606:GEB196630 GNX196606:GNX196630 GXT196606:GXT196630 HHP196606:HHP196630 HRL196606:HRL196630 IBH196606:IBH196630 ILD196606:ILD196630 IUZ196606:IUZ196630 JEV196606:JEV196630 JOR196606:JOR196630 JYN196606:JYN196630 KIJ196606:KIJ196630 KSF196606:KSF196630 LCB196606:LCB196630 LLX196606:LLX196630 LVT196606:LVT196630 MFP196606:MFP196630 MPL196606:MPL196630 MZH196606:MZH196630 NJD196606:NJD196630 NSZ196606:NSZ196630 OCV196606:OCV196630 OMR196606:OMR196630 OWN196606:OWN196630 PGJ196606:PGJ196630 PQF196606:PQF196630 QAB196606:QAB196630 QJX196606:QJX196630 QTT196606:QTT196630 RDP196606:RDP196630 RNL196606:RNL196630 RXH196606:RXH196630 SHD196606:SHD196630 SQZ196606:SQZ196630 TAV196606:TAV196630 TKR196606:TKR196630 TUN196606:TUN196630 UEJ196606:UEJ196630 UOF196606:UOF196630 UYB196606:UYB196630 VHX196606:VHX196630 VRT196606:VRT196630 WBP196606:WBP196630 WLL196606:WLL196630 WVH196606:WVH196630 IV262142:IV262166 SR262142:SR262166 ACN262142:ACN262166 AMJ262142:AMJ262166 AWF262142:AWF262166 BGB262142:BGB262166 BPX262142:BPX262166 BZT262142:BZT262166 CJP262142:CJP262166 CTL262142:CTL262166 DDH262142:DDH262166 DND262142:DND262166 DWZ262142:DWZ262166 EGV262142:EGV262166 EQR262142:EQR262166 FAN262142:FAN262166 FKJ262142:FKJ262166 FUF262142:FUF262166 GEB262142:GEB262166 GNX262142:GNX262166 GXT262142:GXT262166 HHP262142:HHP262166 HRL262142:HRL262166 IBH262142:IBH262166 ILD262142:ILD262166 IUZ262142:IUZ262166 JEV262142:JEV262166 JOR262142:JOR262166 JYN262142:JYN262166 KIJ262142:KIJ262166 KSF262142:KSF262166 LCB262142:LCB262166 LLX262142:LLX262166 LVT262142:LVT262166 MFP262142:MFP262166 MPL262142:MPL262166 MZH262142:MZH262166 NJD262142:NJD262166 NSZ262142:NSZ262166 OCV262142:OCV262166 OMR262142:OMR262166 OWN262142:OWN262166 PGJ262142:PGJ262166 PQF262142:PQF262166 QAB262142:QAB262166 QJX262142:QJX262166 QTT262142:QTT262166 RDP262142:RDP262166 RNL262142:RNL262166 RXH262142:RXH262166 SHD262142:SHD262166 SQZ262142:SQZ262166 TAV262142:TAV262166 TKR262142:TKR262166 TUN262142:TUN262166 UEJ262142:UEJ262166 UOF262142:UOF262166 UYB262142:UYB262166 VHX262142:VHX262166 VRT262142:VRT262166 WBP262142:WBP262166 WLL262142:WLL262166 WVH262142:WVH262166 IV327678:IV327702 SR327678:SR327702 ACN327678:ACN327702 AMJ327678:AMJ327702 AWF327678:AWF327702 BGB327678:BGB327702 BPX327678:BPX327702 BZT327678:BZT327702 CJP327678:CJP327702 CTL327678:CTL327702 DDH327678:DDH327702 DND327678:DND327702 DWZ327678:DWZ327702 EGV327678:EGV327702 EQR327678:EQR327702 FAN327678:FAN327702 FKJ327678:FKJ327702 FUF327678:FUF327702 GEB327678:GEB327702 GNX327678:GNX327702 GXT327678:GXT327702 HHP327678:HHP327702 HRL327678:HRL327702 IBH327678:IBH327702 ILD327678:ILD327702 IUZ327678:IUZ327702 JEV327678:JEV327702 JOR327678:JOR327702 JYN327678:JYN327702 KIJ327678:KIJ327702 KSF327678:KSF327702 LCB327678:LCB327702 LLX327678:LLX327702 LVT327678:LVT327702 MFP327678:MFP327702 MPL327678:MPL327702 MZH327678:MZH327702 NJD327678:NJD327702 NSZ327678:NSZ327702 OCV327678:OCV327702 OMR327678:OMR327702 OWN327678:OWN327702 PGJ327678:PGJ327702 PQF327678:PQF327702 QAB327678:QAB327702 QJX327678:QJX327702 QTT327678:QTT327702 RDP327678:RDP327702 RNL327678:RNL327702 RXH327678:RXH327702 SHD327678:SHD327702 SQZ327678:SQZ327702 TAV327678:TAV327702 TKR327678:TKR327702 TUN327678:TUN327702 UEJ327678:UEJ327702 UOF327678:UOF327702 UYB327678:UYB327702 VHX327678:VHX327702 VRT327678:VRT327702 WBP327678:WBP327702 WLL327678:WLL327702 WVH327678:WVH327702 IV393214:IV393238 SR393214:SR393238 ACN393214:ACN393238 AMJ393214:AMJ393238 AWF393214:AWF393238 BGB393214:BGB393238 BPX393214:BPX393238 BZT393214:BZT393238 CJP393214:CJP393238 CTL393214:CTL393238 DDH393214:DDH393238 DND393214:DND393238 DWZ393214:DWZ393238 EGV393214:EGV393238 EQR393214:EQR393238 FAN393214:FAN393238 FKJ393214:FKJ393238 FUF393214:FUF393238 GEB393214:GEB393238 GNX393214:GNX393238 GXT393214:GXT393238 HHP393214:HHP393238 HRL393214:HRL393238 IBH393214:IBH393238 ILD393214:ILD393238 IUZ393214:IUZ393238 JEV393214:JEV393238 JOR393214:JOR393238 JYN393214:JYN393238 KIJ393214:KIJ393238 KSF393214:KSF393238 LCB393214:LCB393238 LLX393214:LLX393238 LVT393214:LVT393238 MFP393214:MFP393238 MPL393214:MPL393238 MZH393214:MZH393238 NJD393214:NJD393238 NSZ393214:NSZ393238 OCV393214:OCV393238 OMR393214:OMR393238 OWN393214:OWN393238 PGJ393214:PGJ393238 PQF393214:PQF393238 QAB393214:QAB393238 QJX393214:QJX393238 QTT393214:QTT393238 RDP393214:RDP393238 RNL393214:RNL393238 RXH393214:RXH393238 SHD393214:SHD393238 SQZ393214:SQZ393238 TAV393214:TAV393238 TKR393214:TKR393238 TUN393214:TUN393238 UEJ393214:UEJ393238 UOF393214:UOF393238 UYB393214:UYB393238 VHX393214:VHX393238 VRT393214:VRT393238 WBP393214:WBP393238 WLL393214:WLL393238 WVH393214:WVH393238 IV458750:IV458774 SR458750:SR458774 ACN458750:ACN458774 AMJ458750:AMJ458774 AWF458750:AWF458774 BGB458750:BGB458774 BPX458750:BPX458774 BZT458750:BZT458774 CJP458750:CJP458774 CTL458750:CTL458774 DDH458750:DDH458774 DND458750:DND458774 DWZ458750:DWZ458774 EGV458750:EGV458774 EQR458750:EQR458774 FAN458750:FAN458774 FKJ458750:FKJ458774 FUF458750:FUF458774 GEB458750:GEB458774 GNX458750:GNX458774 GXT458750:GXT458774 HHP458750:HHP458774 HRL458750:HRL458774 IBH458750:IBH458774 ILD458750:ILD458774 IUZ458750:IUZ458774 JEV458750:JEV458774 JOR458750:JOR458774 JYN458750:JYN458774 KIJ458750:KIJ458774 KSF458750:KSF458774 LCB458750:LCB458774 LLX458750:LLX458774 LVT458750:LVT458774 MFP458750:MFP458774 MPL458750:MPL458774 MZH458750:MZH458774 NJD458750:NJD458774 NSZ458750:NSZ458774 OCV458750:OCV458774 OMR458750:OMR458774 OWN458750:OWN458774 PGJ458750:PGJ458774 PQF458750:PQF458774 QAB458750:QAB458774 QJX458750:QJX458774 QTT458750:QTT458774 RDP458750:RDP458774 RNL458750:RNL458774 RXH458750:RXH458774 SHD458750:SHD458774 SQZ458750:SQZ458774 TAV458750:TAV458774 TKR458750:TKR458774 TUN458750:TUN458774 UEJ458750:UEJ458774 UOF458750:UOF458774 UYB458750:UYB458774 VHX458750:VHX458774 VRT458750:VRT458774 WBP458750:WBP458774 WLL458750:WLL458774 WVH458750:WVH458774 IV524286:IV524310 SR524286:SR524310 ACN524286:ACN524310 AMJ524286:AMJ524310 AWF524286:AWF524310 BGB524286:BGB524310 BPX524286:BPX524310 BZT524286:BZT524310 CJP524286:CJP524310 CTL524286:CTL524310 DDH524286:DDH524310 DND524286:DND524310 DWZ524286:DWZ524310 EGV524286:EGV524310 EQR524286:EQR524310 FAN524286:FAN524310 FKJ524286:FKJ524310 FUF524286:FUF524310 GEB524286:GEB524310 GNX524286:GNX524310 GXT524286:GXT524310 HHP524286:HHP524310 HRL524286:HRL524310 IBH524286:IBH524310 ILD524286:ILD524310 IUZ524286:IUZ524310 JEV524286:JEV524310 JOR524286:JOR524310 JYN524286:JYN524310 KIJ524286:KIJ524310 KSF524286:KSF524310 LCB524286:LCB524310 LLX524286:LLX524310 LVT524286:LVT524310 MFP524286:MFP524310 MPL524286:MPL524310 MZH524286:MZH524310 NJD524286:NJD524310 NSZ524286:NSZ524310 OCV524286:OCV524310 OMR524286:OMR524310 OWN524286:OWN524310 PGJ524286:PGJ524310 PQF524286:PQF524310 QAB524286:QAB524310 QJX524286:QJX524310 QTT524286:QTT524310 RDP524286:RDP524310 RNL524286:RNL524310 RXH524286:RXH524310 SHD524286:SHD524310 SQZ524286:SQZ524310 TAV524286:TAV524310 TKR524286:TKR524310 TUN524286:TUN524310 UEJ524286:UEJ524310 UOF524286:UOF524310 UYB524286:UYB524310 VHX524286:VHX524310 VRT524286:VRT524310 WBP524286:WBP524310 WLL524286:WLL524310 WVH524286:WVH524310 IV589822:IV589846 SR589822:SR589846 ACN589822:ACN589846 AMJ589822:AMJ589846 AWF589822:AWF589846 BGB589822:BGB589846 BPX589822:BPX589846 BZT589822:BZT589846 CJP589822:CJP589846 CTL589822:CTL589846 DDH589822:DDH589846 DND589822:DND589846 DWZ589822:DWZ589846 EGV589822:EGV589846 EQR589822:EQR589846 FAN589822:FAN589846 FKJ589822:FKJ589846 FUF589822:FUF589846 GEB589822:GEB589846 GNX589822:GNX589846 GXT589822:GXT589846 HHP589822:HHP589846 HRL589822:HRL589846 IBH589822:IBH589846 ILD589822:ILD589846 IUZ589822:IUZ589846 JEV589822:JEV589846 JOR589822:JOR589846 JYN589822:JYN589846 KIJ589822:KIJ589846 KSF589822:KSF589846 LCB589822:LCB589846 LLX589822:LLX589846 LVT589822:LVT589846 MFP589822:MFP589846 MPL589822:MPL589846 MZH589822:MZH589846 NJD589822:NJD589846 NSZ589822:NSZ589846 OCV589822:OCV589846 OMR589822:OMR589846 OWN589822:OWN589846 PGJ589822:PGJ589846 PQF589822:PQF589846 QAB589822:QAB589846 QJX589822:QJX589846 QTT589822:QTT589846 RDP589822:RDP589846 RNL589822:RNL589846 RXH589822:RXH589846 SHD589822:SHD589846 SQZ589822:SQZ589846 TAV589822:TAV589846 TKR589822:TKR589846 TUN589822:TUN589846 UEJ589822:UEJ589846 UOF589822:UOF589846 UYB589822:UYB589846 VHX589822:VHX589846 VRT589822:VRT589846 WBP589822:WBP589846 WLL589822:WLL589846 WVH589822:WVH589846 IV655358:IV655382 SR655358:SR655382 ACN655358:ACN655382 AMJ655358:AMJ655382 AWF655358:AWF655382 BGB655358:BGB655382 BPX655358:BPX655382 BZT655358:BZT655382 CJP655358:CJP655382 CTL655358:CTL655382 DDH655358:DDH655382 DND655358:DND655382 DWZ655358:DWZ655382 EGV655358:EGV655382 EQR655358:EQR655382 FAN655358:FAN655382 FKJ655358:FKJ655382 FUF655358:FUF655382 GEB655358:GEB655382 GNX655358:GNX655382 GXT655358:GXT655382 HHP655358:HHP655382 HRL655358:HRL655382 IBH655358:IBH655382 ILD655358:ILD655382 IUZ655358:IUZ655382 JEV655358:JEV655382 JOR655358:JOR655382 JYN655358:JYN655382 KIJ655358:KIJ655382 KSF655358:KSF655382 LCB655358:LCB655382 LLX655358:LLX655382 LVT655358:LVT655382 MFP655358:MFP655382 MPL655358:MPL655382 MZH655358:MZH655382 NJD655358:NJD655382 NSZ655358:NSZ655382 OCV655358:OCV655382 OMR655358:OMR655382 OWN655358:OWN655382 PGJ655358:PGJ655382 PQF655358:PQF655382 QAB655358:QAB655382 QJX655358:QJX655382 QTT655358:QTT655382 RDP655358:RDP655382 RNL655358:RNL655382 RXH655358:RXH655382 SHD655358:SHD655382 SQZ655358:SQZ655382 TAV655358:TAV655382 TKR655358:TKR655382 TUN655358:TUN655382 UEJ655358:UEJ655382 UOF655358:UOF655382 UYB655358:UYB655382 VHX655358:VHX655382 VRT655358:VRT655382 WBP655358:WBP655382 WLL655358:WLL655382 WVH655358:WVH655382 IV720894:IV720918 SR720894:SR720918 ACN720894:ACN720918 AMJ720894:AMJ720918 AWF720894:AWF720918 BGB720894:BGB720918 BPX720894:BPX720918 BZT720894:BZT720918 CJP720894:CJP720918 CTL720894:CTL720918 DDH720894:DDH720918 DND720894:DND720918 DWZ720894:DWZ720918 EGV720894:EGV720918 EQR720894:EQR720918 FAN720894:FAN720918 FKJ720894:FKJ720918 FUF720894:FUF720918 GEB720894:GEB720918 GNX720894:GNX720918 GXT720894:GXT720918 HHP720894:HHP720918 HRL720894:HRL720918 IBH720894:IBH720918 ILD720894:ILD720918 IUZ720894:IUZ720918 JEV720894:JEV720918 JOR720894:JOR720918 JYN720894:JYN720918 KIJ720894:KIJ720918 KSF720894:KSF720918 LCB720894:LCB720918 LLX720894:LLX720918 LVT720894:LVT720918 MFP720894:MFP720918 MPL720894:MPL720918 MZH720894:MZH720918 NJD720894:NJD720918 NSZ720894:NSZ720918 OCV720894:OCV720918 OMR720894:OMR720918 OWN720894:OWN720918 PGJ720894:PGJ720918 PQF720894:PQF720918 QAB720894:QAB720918 QJX720894:QJX720918 QTT720894:QTT720918 RDP720894:RDP720918 RNL720894:RNL720918 RXH720894:RXH720918 SHD720894:SHD720918 SQZ720894:SQZ720918 TAV720894:TAV720918 TKR720894:TKR720918 TUN720894:TUN720918 UEJ720894:UEJ720918 UOF720894:UOF720918 UYB720894:UYB720918 VHX720894:VHX720918 VRT720894:VRT720918 WBP720894:WBP720918 WLL720894:WLL720918 WVH720894:WVH720918 IV786430:IV786454 SR786430:SR786454 ACN786430:ACN786454 AMJ786430:AMJ786454 AWF786430:AWF786454 BGB786430:BGB786454 BPX786430:BPX786454 BZT786430:BZT786454 CJP786430:CJP786454 CTL786430:CTL786454 DDH786430:DDH786454 DND786430:DND786454 DWZ786430:DWZ786454 EGV786430:EGV786454 EQR786430:EQR786454 FAN786430:FAN786454 FKJ786430:FKJ786454 FUF786430:FUF786454 GEB786430:GEB786454 GNX786430:GNX786454 GXT786430:GXT786454 HHP786430:HHP786454 HRL786430:HRL786454 IBH786430:IBH786454 ILD786430:ILD786454 IUZ786430:IUZ786454 JEV786430:JEV786454 JOR786430:JOR786454 JYN786430:JYN786454 KIJ786430:KIJ786454 KSF786430:KSF786454 LCB786430:LCB786454 LLX786430:LLX786454 LVT786430:LVT786454 MFP786430:MFP786454 MPL786430:MPL786454 MZH786430:MZH786454 NJD786430:NJD786454 NSZ786430:NSZ786454 OCV786430:OCV786454 OMR786430:OMR786454 OWN786430:OWN786454 PGJ786430:PGJ786454 PQF786430:PQF786454 QAB786430:QAB786454 QJX786430:QJX786454 QTT786430:QTT786454 RDP786430:RDP786454 RNL786430:RNL786454 RXH786430:RXH786454 SHD786430:SHD786454 SQZ786430:SQZ786454 TAV786430:TAV786454 TKR786430:TKR786454 TUN786430:TUN786454 UEJ786430:UEJ786454 UOF786430:UOF786454 UYB786430:UYB786454 VHX786430:VHX786454 VRT786430:VRT786454 WBP786430:WBP786454 WLL786430:WLL786454 WVH786430:WVH786454 IV851966:IV851990 SR851966:SR851990 ACN851966:ACN851990 AMJ851966:AMJ851990 AWF851966:AWF851990 BGB851966:BGB851990 BPX851966:BPX851990 BZT851966:BZT851990 CJP851966:CJP851990 CTL851966:CTL851990 DDH851966:DDH851990 DND851966:DND851990 DWZ851966:DWZ851990 EGV851966:EGV851990 EQR851966:EQR851990 FAN851966:FAN851990 FKJ851966:FKJ851990 FUF851966:FUF851990 GEB851966:GEB851990 GNX851966:GNX851990 GXT851966:GXT851990 HHP851966:HHP851990 HRL851966:HRL851990 IBH851966:IBH851990 ILD851966:ILD851990 IUZ851966:IUZ851990 JEV851966:JEV851990 JOR851966:JOR851990 JYN851966:JYN851990 KIJ851966:KIJ851990 KSF851966:KSF851990 LCB851966:LCB851990 LLX851966:LLX851990 LVT851966:LVT851990 MFP851966:MFP851990 MPL851966:MPL851990 MZH851966:MZH851990 NJD851966:NJD851990 NSZ851966:NSZ851990 OCV851966:OCV851990 OMR851966:OMR851990 OWN851966:OWN851990 PGJ851966:PGJ851990 PQF851966:PQF851990 QAB851966:QAB851990 QJX851966:QJX851990 QTT851966:QTT851990 RDP851966:RDP851990 RNL851966:RNL851990 RXH851966:RXH851990 SHD851966:SHD851990 SQZ851966:SQZ851990 TAV851966:TAV851990 TKR851966:TKR851990 TUN851966:TUN851990 UEJ851966:UEJ851990 UOF851966:UOF851990 UYB851966:UYB851990 VHX851966:VHX851990 VRT851966:VRT851990 WBP851966:WBP851990 WLL851966:WLL851990 WVH851966:WVH851990 IV917502:IV917526 SR917502:SR917526 ACN917502:ACN917526 AMJ917502:AMJ917526 AWF917502:AWF917526 BGB917502:BGB917526 BPX917502:BPX917526 BZT917502:BZT917526 CJP917502:CJP917526 CTL917502:CTL917526 DDH917502:DDH917526 DND917502:DND917526 DWZ917502:DWZ917526 EGV917502:EGV917526 EQR917502:EQR917526 FAN917502:FAN917526 FKJ917502:FKJ917526 FUF917502:FUF917526 GEB917502:GEB917526 GNX917502:GNX917526 GXT917502:GXT917526 HHP917502:HHP917526 HRL917502:HRL917526 IBH917502:IBH917526 ILD917502:ILD917526 IUZ917502:IUZ917526 JEV917502:JEV917526 JOR917502:JOR917526 JYN917502:JYN917526 KIJ917502:KIJ917526 KSF917502:KSF917526 LCB917502:LCB917526 LLX917502:LLX917526 LVT917502:LVT917526 MFP917502:MFP917526 MPL917502:MPL917526 MZH917502:MZH917526 NJD917502:NJD917526 NSZ917502:NSZ917526 OCV917502:OCV917526 OMR917502:OMR917526 OWN917502:OWN917526 PGJ917502:PGJ917526 PQF917502:PQF917526 QAB917502:QAB917526 QJX917502:QJX917526 QTT917502:QTT917526 RDP917502:RDP917526 RNL917502:RNL917526 RXH917502:RXH917526 SHD917502:SHD917526 SQZ917502:SQZ917526 TAV917502:TAV917526 TKR917502:TKR917526 TUN917502:TUN917526 UEJ917502:UEJ917526 UOF917502:UOF917526 UYB917502:UYB917526 VHX917502:VHX917526 VRT917502:VRT917526 WBP917502:WBP917526 WLL917502:WLL917526 WVH917502:WVH917526 IV983038:IV983062 SR983038:SR983062 ACN983038:ACN983062 AMJ983038:AMJ983062 AWF983038:AWF983062 BGB983038:BGB983062 BPX983038:BPX983062 BZT983038:BZT983062 CJP983038:CJP983062 CTL983038:CTL983062 DDH983038:DDH983062 DND983038:DND983062 DWZ983038:DWZ983062 EGV983038:EGV983062 EQR983038:EQR983062 FAN983038:FAN983062 FKJ983038:FKJ983062 FUF983038:FUF983062 GEB983038:GEB983062 GNX983038:GNX983062 GXT983038:GXT983062 HHP983038:HHP983062 HRL983038:HRL983062 IBH983038:IBH983062 ILD983038:ILD983062 IUZ983038:IUZ983062 JEV983038:JEV983062 JOR983038:JOR983062 JYN983038:JYN983062 KIJ983038:KIJ983062 KSF983038:KSF983062 LCB983038:LCB983062 LLX983038:LLX983062 LVT983038:LVT983062 MFP983038:MFP983062 MPL983038:MPL983062 MZH983038:MZH983062 NJD983038:NJD983062 NSZ983038:NSZ983062 OCV983038:OCV983062 OMR983038:OMR983062 OWN983038:OWN983062 PGJ983038:PGJ983062 PQF983038:PQF983062 QAB983038:QAB983062 QJX983038:QJX983062 QTT983038:QTT983062 RDP983038:RDP983062 RNL983038:RNL983062 RXH983038:RXH983062 SHD983038:SHD983062 SQZ983038:SQZ983062 TAV983038:TAV983062 TKR983038:TKR983062 TUN983038:TUN983062 UEJ983038:UEJ983062 UOF983038:UOF983062 UYB983038:UYB983062 VHX983038:VHX983062 VRT983038:VRT983062 WBP983038:WBP983062 WLL983038:WLL983062 WVH983038:WVH983062 WVH12:WVH23 IV12:IV23 SR12:SR23 ACN12:ACN23 AMJ12:AMJ23 AWF12:AWF23 BGB12:BGB23 BPX12:BPX23 BZT12:BZT23 CJP12:CJP23 CTL12:CTL23 DDH12:DDH23 DND12:DND23 DWZ12:DWZ23 EGV12:EGV23 EQR12:EQR23 FAN12:FAN23 FKJ12:FKJ23 FUF12:FUF23 GEB12:GEB23 GNX12:GNX23 GXT12:GXT23 HHP12:HHP23 HRL12:HRL23 IBH12:IBH23 ILD12:ILD23 IUZ12:IUZ23 JEV12:JEV23 JOR12:JOR23 JYN12:JYN23 KIJ12:KIJ23 KSF12:KSF23 LCB12:LCB23 LLX12:LLX23 LVT12:LVT23 MFP12:MFP23 MPL12:MPL23 MZH12:MZH23 NJD12:NJD23 NSZ12:NSZ23 OCV12:OCV23 OMR12:OMR23 OWN12:OWN23 PGJ12:PGJ23 PQF12:PQF23 QAB12:QAB23 QJX12:QJX23 QTT12:QTT23 RDP12:RDP23 RNL12:RNL23 RXH12:RXH23 SHD12:SHD23 SQZ12:SQZ23 TAV12:TAV23 TKR12:TKR23 TUN12:TUN23 UEJ12:UEJ23 UOF12:UOF23 UYB12:UYB23 VHX12:VHX23 VRT12:VRT23 WBP12:WBP23 WLL12:WLL23 B12:B23">
      <formula1>"Q1,Q2,Q3,Q4"</formula1>
    </dataValidation>
    <dataValidation type="list" showInputMessage="1" showErrorMessage="1" sqref="WVP983028:WVQ983028 JD1:JE1 SZ1:TA1 ACV1:ACW1 AMR1:AMS1 AWN1:AWO1 BGJ1:BGK1 BQF1:BQG1 CAB1:CAC1 CJX1:CJY1 CTT1:CTU1 DDP1:DDQ1 DNL1:DNM1 DXH1:DXI1 EHD1:EHE1 EQZ1:ERA1 FAV1:FAW1 FKR1:FKS1 FUN1:FUO1 GEJ1:GEK1 GOF1:GOG1 GYB1:GYC1 HHX1:HHY1 HRT1:HRU1 IBP1:IBQ1 ILL1:ILM1 IVH1:IVI1 JFD1:JFE1 JOZ1:JPA1 JYV1:JYW1 KIR1:KIS1 KSN1:KSO1 LCJ1:LCK1 LMF1:LMG1 LWB1:LWC1 MFX1:MFY1 MPT1:MPU1 MZP1:MZQ1 NJL1:NJM1 NTH1:NTI1 ODD1:ODE1 OMZ1:ONA1 OWV1:OWW1 PGR1:PGS1 PQN1:PQO1 QAJ1:QAK1 QKF1:QKG1 QUB1:QUC1 RDX1:RDY1 RNT1:RNU1 RXP1:RXQ1 SHL1:SHM1 SRH1:SRI1 TBD1:TBE1 TKZ1:TLA1 TUV1:TUW1 UER1:UES1 UON1:UOO1 UYJ1:UYK1 VIF1:VIG1 VSB1:VSC1 WBX1:WBY1 WLT1:WLU1 WVP1:WVQ1 I65524:J65524 JD65524:JE65524 SZ65524:TA65524 ACV65524:ACW65524 AMR65524:AMS65524 AWN65524:AWO65524 BGJ65524:BGK65524 BQF65524:BQG65524 CAB65524:CAC65524 CJX65524:CJY65524 CTT65524:CTU65524 DDP65524:DDQ65524 DNL65524:DNM65524 DXH65524:DXI65524 EHD65524:EHE65524 EQZ65524:ERA65524 FAV65524:FAW65524 FKR65524:FKS65524 FUN65524:FUO65524 GEJ65524:GEK65524 GOF65524:GOG65524 GYB65524:GYC65524 HHX65524:HHY65524 HRT65524:HRU65524 IBP65524:IBQ65524 ILL65524:ILM65524 IVH65524:IVI65524 JFD65524:JFE65524 JOZ65524:JPA65524 JYV65524:JYW65524 KIR65524:KIS65524 KSN65524:KSO65524 LCJ65524:LCK65524 LMF65524:LMG65524 LWB65524:LWC65524 MFX65524:MFY65524 MPT65524:MPU65524 MZP65524:MZQ65524 NJL65524:NJM65524 NTH65524:NTI65524 ODD65524:ODE65524 OMZ65524:ONA65524 OWV65524:OWW65524 PGR65524:PGS65524 PQN65524:PQO65524 QAJ65524:QAK65524 QKF65524:QKG65524 QUB65524:QUC65524 RDX65524:RDY65524 RNT65524:RNU65524 RXP65524:RXQ65524 SHL65524:SHM65524 SRH65524:SRI65524 TBD65524:TBE65524 TKZ65524:TLA65524 TUV65524:TUW65524 UER65524:UES65524 UON65524:UOO65524 UYJ65524:UYK65524 VIF65524:VIG65524 VSB65524:VSC65524 WBX65524:WBY65524 WLT65524:WLU65524 WVP65524:WVQ65524 I131060:J131060 JD131060:JE131060 SZ131060:TA131060 ACV131060:ACW131060 AMR131060:AMS131060 AWN131060:AWO131060 BGJ131060:BGK131060 BQF131060:BQG131060 CAB131060:CAC131060 CJX131060:CJY131060 CTT131060:CTU131060 DDP131060:DDQ131060 DNL131060:DNM131060 DXH131060:DXI131060 EHD131060:EHE131060 EQZ131060:ERA131060 FAV131060:FAW131060 FKR131060:FKS131060 FUN131060:FUO131060 GEJ131060:GEK131060 GOF131060:GOG131060 GYB131060:GYC131060 HHX131060:HHY131060 HRT131060:HRU131060 IBP131060:IBQ131060 ILL131060:ILM131060 IVH131060:IVI131060 JFD131060:JFE131060 JOZ131060:JPA131060 JYV131060:JYW131060 KIR131060:KIS131060 KSN131060:KSO131060 LCJ131060:LCK131060 LMF131060:LMG131060 LWB131060:LWC131060 MFX131060:MFY131060 MPT131060:MPU131060 MZP131060:MZQ131060 NJL131060:NJM131060 NTH131060:NTI131060 ODD131060:ODE131060 OMZ131060:ONA131060 OWV131060:OWW131060 PGR131060:PGS131060 PQN131060:PQO131060 QAJ131060:QAK131060 QKF131060:QKG131060 QUB131060:QUC131060 RDX131060:RDY131060 RNT131060:RNU131060 RXP131060:RXQ131060 SHL131060:SHM131060 SRH131060:SRI131060 TBD131060:TBE131060 TKZ131060:TLA131060 TUV131060:TUW131060 UER131060:UES131060 UON131060:UOO131060 UYJ131060:UYK131060 VIF131060:VIG131060 VSB131060:VSC131060 WBX131060:WBY131060 WLT131060:WLU131060 WVP131060:WVQ131060 I196596:J196596 JD196596:JE196596 SZ196596:TA196596 ACV196596:ACW196596 AMR196596:AMS196596 AWN196596:AWO196596 BGJ196596:BGK196596 BQF196596:BQG196596 CAB196596:CAC196596 CJX196596:CJY196596 CTT196596:CTU196596 DDP196596:DDQ196596 DNL196596:DNM196596 DXH196596:DXI196596 EHD196596:EHE196596 EQZ196596:ERA196596 FAV196596:FAW196596 FKR196596:FKS196596 FUN196596:FUO196596 GEJ196596:GEK196596 GOF196596:GOG196596 GYB196596:GYC196596 HHX196596:HHY196596 HRT196596:HRU196596 IBP196596:IBQ196596 ILL196596:ILM196596 IVH196596:IVI196596 JFD196596:JFE196596 JOZ196596:JPA196596 JYV196596:JYW196596 KIR196596:KIS196596 KSN196596:KSO196596 LCJ196596:LCK196596 LMF196596:LMG196596 LWB196596:LWC196596 MFX196596:MFY196596 MPT196596:MPU196596 MZP196596:MZQ196596 NJL196596:NJM196596 NTH196596:NTI196596 ODD196596:ODE196596 OMZ196596:ONA196596 OWV196596:OWW196596 PGR196596:PGS196596 PQN196596:PQO196596 QAJ196596:QAK196596 QKF196596:QKG196596 QUB196596:QUC196596 RDX196596:RDY196596 RNT196596:RNU196596 RXP196596:RXQ196596 SHL196596:SHM196596 SRH196596:SRI196596 TBD196596:TBE196596 TKZ196596:TLA196596 TUV196596:TUW196596 UER196596:UES196596 UON196596:UOO196596 UYJ196596:UYK196596 VIF196596:VIG196596 VSB196596:VSC196596 WBX196596:WBY196596 WLT196596:WLU196596 WVP196596:WVQ196596 I262132:J262132 JD262132:JE262132 SZ262132:TA262132 ACV262132:ACW262132 AMR262132:AMS262132 AWN262132:AWO262132 BGJ262132:BGK262132 BQF262132:BQG262132 CAB262132:CAC262132 CJX262132:CJY262132 CTT262132:CTU262132 DDP262132:DDQ262132 DNL262132:DNM262132 DXH262132:DXI262132 EHD262132:EHE262132 EQZ262132:ERA262132 FAV262132:FAW262132 FKR262132:FKS262132 FUN262132:FUO262132 GEJ262132:GEK262132 GOF262132:GOG262132 GYB262132:GYC262132 HHX262132:HHY262132 HRT262132:HRU262132 IBP262132:IBQ262132 ILL262132:ILM262132 IVH262132:IVI262132 JFD262132:JFE262132 JOZ262132:JPA262132 JYV262132:JYW262132 KIR262132:KIS262132 KSN262132:KSO262132 LCJ262132:LCK262132 LMF262132:LMG262132 LWB262132:LWC262132 MFX262132:MFY262132 MPT262132:MPU262132 MZP262132:MZQ262132 NJL262132:NJM262132 NTH262132:NTI262132 ODD262132:ODE262132 OMZ262132:ONA262132 OWV262132:OWW262132 PGR262132:PGS262132 PQN262132:PQO262132 QAJ262132:QAK262132 QKF262132:QKG262132 QUB262132:QUC262132 RDX262132:RDY262132 RNT262132:RNU262132 RXP262132:RXQ262132 SHL262132:SHM262132 SRH262132:SRI262132 TBD262132:TBE262132 TKZ262132:TLA262132 TUV262132:TUW262132 UER262132:UES262132 UON262132:UOO262132 UYJ262132:UYK262132 VIF262132:VIG262132 VSB262132:VSC262132 WBX262132:WBY262132 WLT262132:WLU262132 WVP262132:WVQ262132 I327668:J327668 JD327668:JE327668 SZ327668:TA327668 ACV327668:ACW327668 AMR327668:AMS327668 AWN327668:AWO327668 BGJ327668:BGK327668 BQF327668:BQG327668 CAB327668:CAC327668 CJX327668:CJY327668 CTT327668:CTU327668 DDP327668:DDQ327668 DNL327668:DNM327668 DXH327668:DXI327668 EHD327668:EHE327668 EQZ327668:ERA327668 FAV327668:FAW327668 FKR327668:FKS327668 FUN327668:FUO327668 GEJ327668:GEK327668 GOF327668:GOG327668 GYB327668:GYC327668 HHX327668:HHY327668 HRT327668:HRU327668 IBP327668:IBQ327668 ILL327668:ILM327668 IVH327668:IVI327668 JFD327668:JFE327668 JOZ327668:JPA327668 JYV327668:JYW327668 KIR327668:KIS327668 KSN327668:KSO327668 LCJ327668:LCK327668 LMF327668:LMG327668 LWB327668:LWC327668 MFX327668:MFY327668 MPT327668:MPU327668 MZP327668:MZQ327668 NJL327668:NJM327668 NTH327668:NTI327668 ODD327668:ODE327668 OMZ327668:ONA327668 OWV327668:OWW327668 PGR327668:PGS327668 PQN327668:PQO327668 QAJ327668:QAK327668 QKF327668:QKG327668 QUB327668:QUC327668 RDX327668:RDY327668 RNT327668:RNU327668 RXP327668:RXQ327668 SHL327668:SHM327668 SRH327668:SRI327668 TBD327668:TBE327668 TKZ327668:TLA327668 TUV327668:TUW327668 UER327668:UES327668 UON327668:UOO327668 UYJ327668:UYK327668 VIF327668:VIG327668 VSB327668:VSC327668 WBX327668:WBY327668 WLT327668:WLU327668 WVP327668:WVQ327668 I393204:J393204 JD393204:JE393204 SZ393204:TA393204 ACV393204:ACW393204 AMR393204:AMS393204 AWN393204:AWO393204 BGJ393204:BGK393204 BQF393204:BQG393204 CAB393204:CAC393204 CJX393204:CJY393204 CTT393204:CTU393204 DDP393204:DDQ393204 DNL393204:DNM393204 DXH393204:DXI393204 EHD393204:EHE393204 EQZ393204:ERA393204 FAV393204:FAW393204 FKR393204:FKS393204 FUN393204:FUO393204 GEJ393204:GEK393204 GOF393204:GOG393204 GYB393204:GYC393204 HHX393204:HHY393204 HRT393204:HRU393204 IBP393204:IBQ393204 ILL393204:ILM393204 IVH393204:IVI393204 JFD393204:JFE393204 JOZ393204:JPA393204 JYV393204:JYW393204 KIR393204:KIS393204 KSN393204:KSO393204 LCJ393204:LCK393204 LMF393204:LMG393204 LWB393204:LWC393204 MFX393204:MFY393204 MPT393204:MPU393204 MZP393204:MZQ393204 NJL393204:NJM393204 NTH393204:NTI393204 ODD393204:ODE393204 OMZ393204:ONA393204 OWV393204:OWW393204 PGR393204:PGS393204 PQN393204:PQO393204 QAJ393204:QAK393204 QKF393204:QKG393204 QUB393204:QUC393204 RDX393204:RDY393204 RNT393204:RNU393204 RXP393204:RXQ393204 SHL393204:SHM393204 SRH393204:SRI393204 TBD393204:TBE393204 TKZ393204:TLA393204 TUV393204:TUW393204 UER393204:UES393204 UON393204:UOO393204 UYJ393204:UYK393204 VIF393204:VIG393204 VSB393204:VSC393204 WBX393204:WBY393204 WLT393204:WLU393204 WVP393204:WVQ393204 I458740:J458740 JD458740:JE458740 SZ458740:TA458740 ACV458740:ACW458740 AMR458740:AMS458740 AWN458740:AWO458740 BGJ458740:BGK458740 BQF458740:BQG458740 CAB458740:CAC458740 CJX458740:CJY458740 CTT458740:CTU458740 DDP458740:DDQ458740 DNL458740:DNM458740 DXH458740:DXI458740 EHD458740:EHE458740 EQZ458740:ERA458740 FAV458740:FAW458740 FKR458740:FKS458740 FUN458740:FUO458740 GEJ458740:GEK458740 GOF458740:GOG458740 GYB458740:GYC458740 HHX458740:HHY458740 HRT458740:HRU458740 IBP458740:IBQ458740 ILL458740:ILM458740 IVH458740:IVI458740 JFD458740:JFE458740 JOZ458740:JPA458740 JYV458740:JYW458740 KIR458740:KIS458740 KSN458740:KSO458740 LCJ458740:LCK458740 LMF458740:LMG458740 LWB458740:LWC458740 MFX458740:MFY458740 MPT458740:MPU458740 MZP458740:MZQ458740 NJL458740:NJM458740 NTH458740:NTI458740 ODD458740:ODE458740 OMZ458740:ONA458740 OWV458740:OWW458740 PGR458740:PGS458740 PQN458740:PQO458740 QAJ458740:QAK458740 QKF458740:QKG458740 QUB458740:QUC458740 RDX458740:RDY458740 RNT458740:RNU458740 RXP458740:RXQ458740 SHL458740:SHM458740 SRH458740:SRI458740 TBD458740:TBE458740 TKZ458740:TLA458740 TUV458740:TUW458740 UER458740:UES458740 UON458740:UOO458740 UYJ458740:UYK458740 VIF458740:VIG458740 VSB458740:VSC458740 WBX458740:WBY458740 WLT458740:WLU458740 WVP458740:WVQ458740 I524276:J524276 JD524276:JE524276 SZ524276:TA524276 ACV524276:ACW524276 AMR524276:AMS524276 AWN524276:AWO524276 BGJ524276:BGK524276 BQF524276:BQG524276 CAB524276:CAC524276 CJX524276:CJY524276 CTT524276:CTU524276 DDP524276:DDQ524276 DNL524276:DNM524276 DXH524276:DXI524276 EHD524276:EHE524276 EQZ524276:ERA524276 FAV524276:FAW524276 FKR524276:FKS524276 FUN524276:FUO524276 GEJ524276:GEK524276 GOF524276:GOG524276 GYB524276:GYC524276 HHX524276:HHY524276 HRT524276:HRU524276 IBP524276:IBQ524276 ILL524276:ILM524276 IVH524276:IVI524276 JFD524276:JFE524276 JOZ524276:JPA524276 JYV524276:JYW524276 KIR524276:KIS524276 KSN524276:KSO524276 LCJ524276:LCK524276 LMF524276:LMG524276 LWB524276:LWC524276 MFX524276:MFY524276 MPT524276:MPU524276 MZP524276:MZQ524276 NJL524276:NJM524276 NTH524276:NTI524276 ODD524276:ODE524276 OMZ524276:ONA524276 OWV524276:OWW524276 PGR524276:PGS524276 PQN524276:PQO524276 QAJ524276:QAK524276 QKF524276:QKG524276 QUB524276:QUC524276 RDX524276:RDY524276 RNT524276:RNU524276 RXP524276:RXQ524276 SHL524276:SHM524276 SRH524276:SRI524276 TBD524276:TBE524276 TKZ524276:TLA524276 TUV524276:TUW524276 UER524276:UES524276 UON524276:UOO524276 UYJ524276:UYK524276 VIF524276:VIG524276 VSB524276:VSC524276 WBX524276:WBY524276 WLT524276:WLU524276 WVP524276:WVQ524276 I589812:J589812 JD589812:JE589812 SZ589812:TA589812 ACV589812:ACW589812 AMR589812:AMS589812 AWN589812:AWO589812 BGJ589812:BGK589812 BQF589812:BQG589812 CAB589812:CAC589812 CJX589812:CJY589812 CTT589812:CTU589812 DDP589812:DDQ589812 DNL589812:DNM589812 DXH589812:DXI589812 EHD589812:EHE589812 EQZ589812:ERA589812 FAV589812:FAW589812 FKR589812:FKS589812 FUN589812:FUO589812 GEJ589812:GEK589812 GOF589812:GOG589812 GYB589812:GYC589812 HHX589812:HHY589812 HRT589812:HRU589812 IBP589812:IBQ589812 ILL589812:ILM589812 IVH589812:IVI589812 JFD589812:JFE589812 JOZ589812:JPA589812 JYV589812:JYW589812 KIR589812:KIS589812 KSN589812:KSO589812 LCJ589812:LCK589812 LMF589812:LMG589812 LWB589812:LWC589812 MFX589812:MFY589812 MPT589812:MPU589812 MZP589812:MZQ589812 NJL589812:NJM589812 NTH589812:NTI589812 ODD589812:ODE589812 OMZ589812:ONA589812 OWV589812:OWW589812 PGR589812:PGS589812 PQN589812:PQO589812 QAJ589812:QAK589812 QKF589812:QKG589812 QUB589812:QUC589812 RDX589812:RDY589812 RNT589812:RNU589812 RXP589812:RXQ589812 SHL589812:SHM589812 SRH589812:SRI589812 TBD589812:TBE589812 TKZ589812:TLA589812 TUV589812:TUW589812 UER589812:UES589812 UON589812:UOO589812 UYJ589812:UYK589812 VIF589812:VIG589812 VSB589812:VSC589812 WBX589812:WBY589812 WLT589812:WLU589812 WVP589812:WVQ589812 I655348:J655348 JD655348:JE655348 SZ655348:TA655348 ACV655348:ACW655348 AMR655348:AMS655348 AWN655348:AWO655348 BGJ655348:BGK655348 BQF655348:BQG655348 CAB655348:CAC655348 CJX655348:CJY655348 CTT655348:CTU655348 DDP655348:DDQ655348 DNL655348:DNM655348 DXH655348:DXI655348 EHD655348:EHE655348 EQZ655348:ERA655348 FAV655348:FAW655348 FKR655348:FKS655348 FUN655348:FUO655348 GEJ655348:GEK655348 GOF655348:GOG655348 GYB655348:GYC655348 HHX655348:HHY655348 HRT655348:HRU655348 IBP655348:IBQ655348 ILL655348:ILM655348 IVH655348:IVI655348 JFD655348:JFE655348 JOZ655348:JPA655348 JYV655348:JYW655348 KIR655348:KIS655348 KSN655348:KSO655348 LCJ655348:LCK655348 LMF655348:LMG655348 LWB655348:LWC655348 MFX655348:MFY655348 MPT655348:MPU655348 MZP655348:MZQ655348 NJL655348:NJM655348 NTH655348:NTI655348 ODD655348:ODE655348 OMZ655348:ONA655348 OWV655348:OWW655348 PGR655348:PGS655348 PQN655348:PQO655348 QAJ655348:QAK655348 QKF655348:QKG655348 QUB655348:QUC655348 RDX655348:RDY655348 RNT655348:RNU655348 RXP655348:RXQ655348 SHL655348:SHM655348 SRH655348:SRI655348 TBD655348:TBE655348 TKZ655348:TLA655348 TUV655348:TUW655348 UER655348:UES655348 UON655348:UOO655348 UYJ655348:UYK655348 VIF655348:VIG655348 VSB655348:VSC655348 WBX655348:WBY655348 WLT655348:WLU655348 WVP655348:WVQ655348 I720884:J720884 JD720884:JE720884 SZ720884:TA720884 ACV720884:ACW720884 AMR720884:AMS720884 AWN720884:AWO720884 BGJ720884:BGK720884 BQF720884:BQG720884 CAB720884:CAC720884 CJX720884:CJY720884 CTT720884:CTU720884 DDP720884:DDQ720884 DNL720884:DNM720884 DXH720884:DXI720884 EHD720884:EHE720884 EQZ720884:ERA720884 FAV720884:FAW720884 FKR720884:FKS720884 FUN720884:FUO720884 GEJ720884:GEK720884 GOF720884:GOG720884 GYB720884:GYC720884 HHX720884:HHY720884 HRT720884:HRU720884 IBP720884:IBQ720884 ILL720884:ILM720884 IVH720884:IVI720884 JFD720884:JFE720884 JOZ720884:JPA720884 JYV720884:JYW720884 KIR720884:KIS720884 KSN720884:KSO720884 LCJ720884:LCK720884 LMF720884:LMG720884 LWB720884:LWC720884 MFX720884:MFY720884 MPT720884:MPU720884 MZP720884:MZQ720884 NJL720884:NJM720884 NTH720884:NTI720884 ODD720884:ODE720884 OMZ720884:ONA720884 OWV720884:OWW720884 PGR720884:PGS720884 PQN720884:PQO720884 QAJ720884:QAK720884 QKF720884:QKG720884 QUB720884:QUC720884 RDX720884:RDY720884 RNT720884:RNU720884 RXP720884:RXQ720884 SHL720884:SHM720884 SRH720884:SRI720884 TBD720884:TBE720884 TKZ720884:TLA720884 TUV720884:TUW720884 UER720884:UES720884 UON720884:UOO720884 UYJ720884:UYK720884 VIF720884:VIG720884 VSB720884:VSC720884 WBX720884:WBY720884 WLT720884:WLU720884 WVP720884:WVQ720884 I786420:J786420 JD786420:JE786420 SZ786420:TA786420 ACV786420:ACW786420 AMR786420:AMS786420 AWN786420:AWO786420 BGJ786420:BGK786420 BQF786420:BQG786420 CAB786420:CAC786420 CJX786420:CJY786420 CTT786420:CTU786420 DDP786420:DDQ786420 DNL786420:DNM786420 DXH786420:DXI786420 EHD786420:EHE786420 EQZ786420:ERA786420 FAV786420:FAW786420 FKR786420:FKS786420 FUN786420:FUO786420 GEJ786420:GEK786420 GOF786420:GOG786420 GYB786420:GYC786420 HHX786420:HHY786420 HRT786420:HRU786420 IBP786420:IBQ786420 ILL786420:ILM786420 IVH786420:IVI786420 JFD786420:JFE786420 JOZ786420:JPA786420 JYV786420:JYW786420 KIR786420:KIS786420 KSN786420:KSO786420 LCJ786420:LCK786420 LMF786420:LMG786420 LWB786420:LWC786420 MFX786420:MFY786420 MPT786420:MPU786420 MZP786420:MZQ786420 NJL786420:NJM786420 NTH786420:NTI786420 ODD786420:ODE786420 OMZ786420:ONA786420 OWV786420:OWW786420 PGR786420:PGS786420 PQN786420:PQO786420 QAJ786420:QAK786420 QKF786420:QKG786420 QUB786420:QUC786420 RDX786420:RDY786420 RNT786420:RNU786420 RXP786420:RXQ786420 SHL786420:SHM786420 SRH786420:SRI786420 TBD786420:TBE786420 TKZ786420:TLA786420 TUV786420:TUW786420 UER786420:UES786420 UON786420:UOO786420 UYJ786420:UYK786420 VIF786420:VIG786420 VSB786420:VSC786420 WBX786420:WBY786420 WLT786420:WLU786420 WVP786420:WVQ786420 I851956:J851956 JD851956:JE851956 SZ851956:TA851956 ACV851956:ACW851956 AMR851956:AMS851956 AWN851956:AWO851956 BGJ851956:BGK851956 BQF851956:BQG851956 CAB851956:CAC851956 CJX851956:CJY851956 CTT851956:CTU851956 DDP851956:DDQ851956 DNL851956:DNM851956 DXH851956:DXI851956 EHD851956:EHE851956 EQZ851956:ERA851956 FAV851956:FAW851956 FKR851956:FKS851956 FUN851956:FUO851956 GEJ851956:GEK851956 GOF851956:GOG851956 GYB851956:GYC851956 HHX851956:HHY851956 HRT851956:HRU851956 IBP851956:IBQ851956 ILL851956:ILM851956 IVH851956:IVI851956 JFD851956:JFE851956 JOZ851956:JPA851956 JYV851956:JYW851956 KIR851956:KIS851956 KSN851956:KSO851956 LCJ851956:LCK851956 LMF851956:LMG851956 LWB851956:LWC851956 MFX851956:MFY851956 MPT851956:MPU851956 MZP851956:MZQ851956 NJL851956:NJM851956 NTH851956:NTI851956 ODD851956:ODE851956 OMZ851956:ONA851956 OWV851956:OWW851956 PGR851956:PGS851956 PQN851956:PQO851956 QAJ851956:QAK851956 QKF851956:QKG851956 QUB851956:QUC851956 RDX851956:RDY851956 RNT851956:RNU851956 RXP851956:RXQ851956 SHL851956:SHM851956 SRH851956:SRI851956 TBD851956:TBE851956 TKZ851956:TLA851956 TUV851956:TUW851956 UER851956:UES851956 UON851956:UOO851956 UYJ851956:UYK851956 VIF851956:VIG851956 VSB851956:VSC851956 WBX851956:WBY851956 WLT851956:WLU851956 WVP851956:WVQ851956 I917492:J917492 JD917492:JE917492 SZ917492:TA917492 ACV917492:ACW917492 AMR917492:AMS917492 AWN917492:AWO917492 BGJ917492:BGK917492 BQF917492:BQG917492 CAB917492:CAC917492 CJX917492:CJY917492 CTT917492:CTU917492 DDP917492:DDQ917492 DNL917492:DNM917492 DXH917492:DXI917492 EHD917492:EHE917492 EQZ917492:ERA917492 FAV917492:FAW917492 FKR917492:FKS917492 FUN917492:FUO917492 GEJ917492:GEK917492 GOF917492:GOG917492 GYB917492:GYC917492 HHX917492:HHY917492 HRT917492:HRU917492 IBP917492:IBQ917492 ILL917492:ILM917492 IVH917492:IVI917492 JFD917492:JFE917492 JOZ917492:JPA917492 JYV917492:JYW917492 KIR917492:KIS917492 KSN917492:KSO917492 LCJ917492:LCK917492 LMF917492:LMG917492 LWB917492:LWC917492 MFX917492:MFY917492 MPT917492:MPU917492 MZP917492:MZQ917492 NJL917492:NJM917492 NTH917492:NTI917492 ODD917492:ODE917492 OMZ917492:ONA917492 OWV917492:OWW917492 PGR917492:PGS917492 PQN917492:PQO917492 QAJ917492:QAK917492 QKF917492:QKG917492 QUB917492:QUC917492 RDX917492:RDY917492 RNT917492:RNU917492 RXP917492:RXQ917492 SHL917492:SHM917492 SRH917492:SRI917492 TBD917492:TBE917492 TKZ917492:TLA917492 TUV917492:TUW917492 UER917492:UES917492 UON917492:UOO917492 UYJ917492:UYK917492 VIF917492:VIG917492 VSB917492:VSC917492 WBX917492:WBY917492 WLT917492:WLU917492 WVP917492:WVQ917492 I983028:J983028 JD983028:JE983028 SZ983028:TA983028 ACV983028:ACW983028 AMR983028:AMS983028 AWN983028:AWO983028 BGJ983028:BGK983028 BQF983028:BQG983028 CAB983028:CAC983028 CJX983028:CJY983028 CTT983028:CTU983028 DDP983028:DDQ983028 DNL983028:DNM983028 DXH983028:DXI983028 EHD983028:EHE983028 EQZ983028:ERA983028 FAV983028:FAW983028 FKR983028:FKS983028 FUN983028:FUO983028 GEJ983028:GEK983028 GOF983028:GOG983028 GYB983028:GYC983028 HHX983028:HHY983028 HRT983028:HRU983028 IBP983028:IBQ983028 ILL983028:ILM983028 IVH983028:IVI983028 JFD983028:JFE983028 JOZ983028:JPA983028 JYV983028:JYW983028 KIR983028:KIS983028 KSN983028:KSO983028 LCJ983028:LCK983028 LMF983028:LMG983028 LWB983028:LWC983028 MFX983028:MFY983028 MPT983028:MPU983028 MZP983028:MZQ983028 NJL983028:NJM983028 NTH983028:NTI983028 ODD983028:ODE983028 OMZ983028:ONA983028 OWV983028:OWW983028 PGR983028:PGS983028 PQN983028:PQO983028 QAJ983028:QAK983028 QKF983028:QKG983028 QUB983028:QUC983028 RDX983028:RDY983028 RNT983028:RNU983028 RXP983028:RXQ983028 SHL983028:SHM983028 SRH983028:SRI983028 TBD983028:TBE983028 TKZ983028:TLA983028 TUV983028:TUW983028 UER983028:UES983028 UON983028:UOO983028 UYJ983028:UYK983028 VIF983028:VIG983028 VSB983028:VSC983028 WBX983028:WBY983028 WLT983028:WLU983028">
      <formula1>#REF!</formula1>
    </dataValidation>
    <dataValidation type="list" showInputMessage="1" showErrorMessage="1" sqref="I1:J1">
      <formula1>REP_DATES</formula1>
    </dataValidation>
    <dataValidation type="list" allowBlank="1" showInputMessage="1" showErrorMessage="1" sqref="A12:A23">
      <formula1>YEARS</formula1>
    </dataValidation>
  </dataValidation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6"/>
  <sheetViews>
    <sheetView workbookViewId="0">
      <selection activeCell="D8" sqref="D8"/>
    </sheetView>
  </sheetViews>
  <sheetFormatPr defaultRowHeight="15.75" x14ac:dyDescent="0.3"/>
  <cols>
    <col min="2" max="2" width="18.88671875" customWidth="1"/>
    <col min="3" max="3" width="42.109375" customWidth="1"/>
    <col min="7" max="7" width="10.109375" customWidth="1"/>
  </cols>
  <sheetData>
    <row r="1" spans="1:7" ht="15" customHeight="1" x14ac:dyDescent="0.3">
      <c r="A1" s="69"/>
      <c r="B1" s="45" t="s">
        <v>45</v>
      </c>
      <c r="C1" s="314" t="str">
        <f>Recip_Name</f>
        <v>Recipient Name</v>
      </c>
      <c r="D1" s="315"/>
      <c r="E1" s="316"/>
    </row>
    <row r="2" spans="1:7" ht="25.5" x14ac:dyDescent="0.3">
      <c r="A2" s="69"/>
      <c r="B2" s="144" t="s">
        <v>279</v>
      </c>
      <c r="C2" s="314" t="str">
        <f>AwardNum</f>
        <v>DE-EE000XXXX (non-lab) or XXXXX (lab award)</v>
      </c>
      <c r="D2" s="315"/>
      <c r="E2" s="316"/>
    </row>
    <row r="4" spans="1:7" ht="20.25" x14ac:dyDescent="0.3">
      <c r="A4" s="313" t="s">
        <v>262</v>
      </c>
      <c r="B4" s="313"/>
      <c r="C4" s="313"/>
      <c r="D4" s="313"/>
      <c r="E4" s="313"/>
      <c r="F4" s="313"/>
      <c r="G4" s="313"/>
    </row>
    <row r="5" spans="1:7" ht="26.25" thickBot="1" x14ac:dyDescent="0.35">
      <c r="A5" s="206" t="s">
        <v>89</v>
      </c>
      <c r="B5" s="206" t="s">
        <v>37</v>
      </c>
      <c r="C5" s="207" t="s">
        <v>90</v>
      </c>
      <c r="D5" s="207" t="s">
        <v>290</v>
      </c>
      <c r="E5" s="208" t="s">
        <v>86</v>
      </c>
      <c r="F5" s="209" t="s">
        <v>259</v>
      </c>
      <c r="G5" s="209" t="s">
        <v>260</v>
      </c>
    </row>
    <row r="6" spans="1:7" x14ac:dyDescent="0.3">
      <c r="A6" s="210">
        <v>1</v>
      </c>
      <c r="B6" s="211" t="s">
        <v>91</v>
      </c>
      <c r="C6" s="212" t="s">
        <v>92</v>
      </c>
      <c r="D6" s="213">
        <v>1</v>
      </c>
      <c r="E6" s="213">
        <v>1</v>
      </c>
      <c r="F6" s="214">
        <v>0</v>
      </c>
      <c r="G6" s="215">
        <v>0</v>
      </c>
    </row>
    <row r="7" spans="1:7" x14ac:dyDescent="0.3">
      <c r="A7" s="29"/>
      <c r="B7" s="71"/>
      <c r="C7" s="72"/>
      <c r="D7" s="73"/>
      <c r="E7" s="73"/>
      <c r="F7" s="181"/>
      <c r="G7" s="74"/>
    </row>
    <row r="8" spans="1:7" x14ac:dyDescent="0.3">
      <c r="A8" s="29"/>
      <c r="B8" s="71"/>
      <c r="C8" s="72"/>
      <c r="D8" s="73"/>
      <c r="E8" s="73"/>
      <c r="F8" s="181"/>
      <c r="G8" s="74"/>
    </row>
    <row r="9" spans="1:7" x14ac:dyDescent="0.3">
      <c r="A9" s="75"/>
      <c r="B9" s="76"/>
      <c r="C9" s="77"/>
      <c r="D9" s="78"/>
      <c r="E9" s="78"/>
      <c r="F9" s="181"/>
      <c r="G9" s="79"/>
    </row>
    <row r="10" spans="1:7" x14ac:dyDescent="0.3">
      <c r="A10" s="75"/>
      <c r="B10" s="76"/>
      <c r="C10" s="77"/>
      <c r="D10" s="78"/>
      <c r="E10" s="78"/>
      <c r="F10" s="181"/>
      <c r="G10" s="79"/>
    </row>
    <row r="11" spans="1:7" x14ac:dyDescent="0.3">
      <c r="A11" s="75"/>
      <c r="B11" s="76"/>
      <c r="C11" s="77"/>
      <c r="D11" s="78"/>
      <c r="E11" s="78"/>
      <c r="F11" s="181"/>
      <c r="G11" s="79"/>
    </row>
    <row r="12" spans="1:7" x14ac:dyDescent="0.3">
      <c r="A12" s="75"/>
      <c r="B12" s="76"/>
      <c r="C12" s="77"/>
      <c r="D12" s="78"/>
      <c r="E12" s="78"/>
      <c r="F12" s="181"/>
      <c r="G12" s="79"/>
    </row>
    <row r="13" spans="1:7" x14ac:dyDescent="0.3">
      <c r="A13" s="75"/>
      <c r="B13" s="76"/>
      <c r="C13" s="77"/>
      <c r="D13" s="78"/>
      <c r="E13" s="78"/>
      <c r="F13" s="181"/>
      <c r="G13" s="79"/>
    </row>
    <row r="14" spans="1:7" x14ac:dyDescent="0.3">
      <c r="A14" s="75"/>
      <c r="B14" s="76"/>
      <c r="C14" s="77"/>
      <c r="D14" s="78"/>
      <c r="E14" s="78"/>
      <c r="F14" s="181"/>
      <c r="G14" s="79"/>
    </row>
    <row r="15" spans="1:7" x14ac:dyDescent="0.3">
      <c r="A15" s="75"/>
      <c r="B15" s="76"/>
      <c r="C15" s="77"/>
      <c r="D15" s="78"/>
      <c r="E15" s="78"/>
      <c r="F15" s="181"/>
      <c r="G15" s="79"/>
    </row>
    <row r="16" spans="1:7" ht="16.5" thickBot="1" x14ac:dyDescent="0.35">
      <c r="A16" s="80"/>
      <c r="B16" s="81"/>
      <c r="C16" s="82"/>
      <c r="D16" s="83"/>
      <c r="E16" s="83"/>
      <c r="F16" s="182"/>
      <c r="G16" s="84"/>
    </row>
  </sheetData>
  <mergeCells count="3">
    <mergeCell ref="A4:G4"/>
    <mergeCell ref="C1:E1"/>
    <mergeCell ref="C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H20"/>
  <sheetViews>
    <sheetView zoomScaleNormal="100" workbookViewId="0">
      <pane ySplit="6" topLeftCell="A7" activePane="bottomLeft" state="frozen"/>
      <selection pane="bottomLeft" activeCell="B9" sqref="B9"/>
    </sheetView>
  </sheetViews>
  <sheetFormatPr defaultColWidth="8.88671875" defaultRowHeight="12.75" x14ac:dyDescent="0.3"/>
  <cols>
    <col min="1" max="1" width="33.44140625" style="12" customWidth="1"/>
    <col min="2" max="6" width="14.77734375" style="12" customWidth="1"/>
    <col min="7" max="7" width="12.33203125" style="12" customWidth="1"/>
    <col min="8" max="16384" width="8.88671875" style="12"/>
  </cols>
  <sheetData>
    <row r="1" spans="1:8" s="27" customFormat="1" x14ac:dyDescent="0.3">
      <c r="B1" s="45"/>
      <c r="C1" s="45" t="s">
        <v>45</v>
      </c>
      <c r="D1" s="259" t="str">
        <f>Recip_Name</f>
        <v>Recipient Name</v>
      </c>
      <c r="E1" s="259"/>
      <c r="F1" s="259"/>
    </row>
    <row r="2" spans="1:8" s="27" customFormat="1" ht="25.5" x14ac:dyDescent="0.3">
      <c r="B2" s="45"/>
      <c r="C2" s="186" t="s">
        <v>235</v>
      </c>
      <c r="D2" s="259" t="str">
        <f>AwardNum</f>
        <v>DE-EE000XXXX (non-lab) or XXXXX (lab award)</v>
      </c>
      <c r="E2" s="259"/>
      <c r="F2" s="259"/>
    </row>
    <row r="3" spans="1:8" x14ac:dyDescent="0.3">
      <c r="A3" s="13"/>
      <c r="B3" s="13"/>
      <c r="C3" s="13"/>
      <c r="D3" s="14"/>
      <c r="E3" s="14"/>
      <c r="F3" s="14"/>
      <c r="G3" s="15"/>
    </row>
    <row r="4" spans="1:8" s="16" customFormat="1" ht="30" customHeight="1" x14ac:dyDescent="0.3">
      <c r="A4" s="317" t="s">
        <v>261</v>
      </c>
      <c r="B4" s="318"/>
      <c r="C4" s="318"/>
      <c r="D4" s="318"/>
      <c r="E4" s="318"/>
      <c r="F4" s="318"/>
      <c r="G4" s="318"/>
      <c r="H4" s="319"/>
    </row>
    <row r="5" spans="1:8" s="16" customFormat="1" ht="15" customHeight="1" x14ac:dyDescent="0.3">
      <c r="A5" s="216"/>
      <c r="B5" s="320" t="s">
        <v>141</v>
      </c>
      <c r="C5" s="321"/>
      <c r="D5" s="321"/>
      <c r="E5" s="322"/>
      <c r="F5" s="320" t="s">
        <v>142</v>
      </c>
      <c r="G5" s="321"/>
      <c r="H5" s="322"/>
    </row>
    <row r="6" spans="1:8" x14ac:dyDescent="0.3">
      <c r="A6" s="216" t="s">
        <v>69</v>
      </c>
      <c r="B6" s="216" t="s">
        <v>137</v>
      </c>
      <c r="C6" s="216" t="s">
        <v>138</v>
      </c>
      <c r="D6" s="216" t="s">
        <v>139</v>
      </c>
      <c r="E6" s="216" t="s">
        <v>88</v>
      </c>
      <c r="F6" s="216" t="s">
        <v>68</v>
      </c>
      <c r="G6" s="216" t="s">
        <v>140</v>
      </c>
      <c r="H6" s="216" t="s">
        <v>156</v>
      </c>
    </row>
    <row r="7" spans="1:8" ht="15" customHeight="1" x14ac:dyDescent="0.3">
      <c r="A7" s="63" t="s">
        <v>12</v>
      </c>
      <c r="B7" s="63"/>
      <c r="C7" s="63"/>
      <c r="D7" s="17"/>
      <c r="E7" s="217">
        <f t="shared" ref="E7:E15" si="0">SUM(B7:D7)</f>
        <v>0</v>
      </c>
      <c r="F7" s="18"/>
      <c r="G7" s="18"/>
      <c r="H7" s="217" t="e">
        <f t="shared" ref="H7:H20" si="1">G7/E7</f>
        <v>#DIV/0!</v>
      </c>
    </row>
    <row r="8" spans="1:8" ht="15" customHeight="1" x14ac:dyDescent="0.3">
      <c r="A8" s="63" t="s">
        <v>13</v>
      </c>
      <c r="B8" s="63"/>
      <c r="C8" s="63"/>
      <c r="D8" s="17"/>
      <c r="E8" s="217">
        <f t="shared" si="0"/>
        <v>0</v>
      </c>
      <c r="F8" s="18"/>
      <c r="G8" s="18"/>
      <c r="H8" s="217" t="e">
        <f t="shared" si="1"/>
        <v>#DIV/0!</v>
      </c>
    </row>
    <row r="9" spans="1:8" ht="15" customHeight="1" x14ac:dyDescent="0.3">
      <c r="A9" s="63" t="s">
        <v>14</v>
      </c>
      <c r="B9" s="63"/>
      <c r="C9" s="63"/>
      <c r="D9" s="17"/>
      <c r="E9" s="217">
        <f t="shared" si="0"/>
        <v>0</v>
      </c>
      <c r="F9" s="18"/>
      <c r="G9" s="18"/>
      <c r="H9" s="217" t="e">
        <f t="shared" si="1"/>
        <v>#DIV/0!</v>
      </c>
    </row>
    <row r="10" spans="1:8" ht="15" customHeight="1" x14ac:dyDescent="0.3">
      <c r="A10" s="63" t="s">
        <v>15</v>
      </c>
      <c r="B10" s="63"/>
      <c r="C10" s="63"/>
      <c r="D10" s="18"/>
      <c r="E10" s="218">
        <f t="shared" si="0"/>
        <v>0</v>
      </c>
      <c r="F10" s="18"/>
      <c r="G10" s="18"/>
      <c r="H10" s="218" t="e">
        <f t="shared" si="1"/>
        <v>#DIV/0!</v>
      </c>
    </row>
    <row r="11" spans="1:8" ht="15" customHeight="1" x14ac:dyDescent="0.3">
      <c r="A11" s="63" t="s">
        <v>16</v>
      </c>
      <c r="B11" s="63"/>
      <c r="C11" s="63"/>
      <c r="D11" s="18"/>
      <c r="E11" s="218">
        <f t="shared" si="0"/>
        <v>0</v>
      </c>
      <c r="F11" s="18"/>
      <c r="G11" s="18"/>
      <c r="H11" s="218" t="e">
        <f t="shared" si="1"/>
        <v>#DIV/0!</v>
      </c>
    </row>
    <row r="12" spans="1:8" ht="15" customHeight="1" x14ac:dyDescent="0.3">
      <c r="A12" s="63" t="s">
        <v>17</v>
      </c>
      <c r="B12" s="63"/>
      <c r="C12" s="63"/>
      <c r="D12" s="18"/>
      <c r="E12" s="218">
        <f t="shared" si="0"/>
        <v>0</v>
      </c>
      <c r="F12" s="18"/>
      <c r="G12" s="18"/>
      <c r="H12" s="218" t="e">
        <f t="shared" si="1"/>
        <v>#DIV/0!</v>
      </c>
    </row>
    <row r="13" spans="1:8" ht="15" customHeight="1" x14ac:dyDescent="0.3">
      <c r="A13" s="63" t="s">
        <v>18</v>
      </c>
      <c r="B13" s="63"/>
      <c r="C13" s="63"/>
      <c r="D13" s="17"/>
      <c r="E13" s="217">
        <f t="shared" si="0"/>
        <v>0</v>
      </c>
      <c r="F13" s="18"/>
      <c r="G13" s="18"/>
      <c r="H13" s="217" t="e">
        <f t="shared" si="1"/>
        <v>#DIV/0!</v>
      </c>
    </row>
    <row r="14" spans="1:8" ht="15" customHeight="1" thickBot="1" x14ac:dyDescent="0.35">
      <c r="A14" s="64" t="s">
        <v>19</v>
      </c>
      <c r="B14" s="64"/>
      <c r="C14" s="64"/>
      <c r="D14" s="58"/>
      <c r="E14" s="219">
        <f t="shared" si="0"/>
        <v>0</v>
      </c>
      <c r="F14" s="59"/>
      <c r="G14" s="59"/>
      <c r="H14" s="219" t="e">
        <f t="shared" si="1"/>
        <v>#DIV/0!</v>
      </c>
    </row>
    <row r="15" spans="1:8" s="65" customFormat="1" ht="15" customHeight="1" x14ac:dyDescent="0.3">
      <c r="A15" s="223" t="s">
        <v>72</v>
      </c>
      <c r="B15" s="220">
        <f>SUM(B7:B14)</f>
        <v>0</v>
      </c>
      <c r="C15" s="220">
        <f>SUM(C7:C14)</f>
        <v>0</v>
      </c>
      <c r="D15" s="220">
        <f>SUM(D7:D14)</f>
        <v>0</v>
      </c>
      <c r="E15" s="220">
        <f t="shared" si="0"/>
        <v>0</v>
      </c>
      <c r="F15" s="220">
        <f>SUM(F7:F14)</f>
        <v>0</v>
      </c>
      <c r="G15" s="220">
        <f>SUM(G7:G14)</f>
        <v>0</v>
      </c>
      <c r="H15" s="220" t="e">
        <f t="shared" si="1"/>
        <v>#DIV/0!</v>
      </c>
    </row>
    <row r="16" spans="1:8" ht="15" customHeight="1" thickBot="1" x14ac:dyDescent="0.35">
      <c r="A16" s="64" t="s">
        <v>20</v>
      </c>
      <c r="B16" s="64"/>
      <c r="C16" s="64"/>
      <c r="D16" s="58"/>
      <c r="E16" s="219"/>
      <c r="F16" s="59"/>
      <c r="G16" s="59"/>
      <c r="H16" s="219" t="e">
        <f t="shared" si="1"/>
        <v>#DIV/0!</v>
      </c>
    </row>
    <row r="17" spans="1:8" ht="15" customHeight="1" x14ac:dyDescent="0.3">
      <c r="A17" s="223" t="s">
        <v>73</v>
      </c>
      <c r="B17" s="221">
        <f>B15+B16</f>
        <v>0</v>
      </c>
      <c r="C17" s="221">
        <f>C15+C16</f>
        <v>0</v>
      </c>
      <c r="D17" s="221">
        <f>D15+D16</f>
        <v>0</v>
      </c>
      <c r="E17" s="221">
        <f>SUM(B17:D17)</f>
        <v>0</v>
      </c>
      <c r="F17" s="221">
        <f>F15+F16</f>
        <v>0</v>
      </c>
      <c r="G17" s="221">
        <f>G15+G16</f>
        <v>0</v>
      </c>
      <c r="H17" s="221" t="e">
        <f t="shared" si="1"/>
        <v>#DIV/0!</v>
      </c>
    </row>
    <row r="18" spans="1:8" ht="15" customHeight="1" x14ac:dyDescent="0.3">
      <c r="A18" s="57" t="s">
        <v>21</v>
      </c>
      <c r="B18" s="57"/>
      <c r="C18" s="57"/>
      <c r="D18" s="17"/>
      <c r="E18" s="217">
        <f>SUM(B18:D18)</f>
        <v>0</v>
      </c>
      <c r="F18" s="17"/>
      <c r="G18" s="17"/>
      <c r="H18" s="217" t="e">
        <f t="shared" si="1"/>
        <v>#DIV/0!</v>
      </c>
    </row>
    <row r="19" spans="1:8" ht="15" customHeight="1" thickBot="1" x14ac:dyDescent="0.35">
      <c r="A19" s="62" t="s">
        <v>22</v>
      </c>
      <c r="B19" s="62"/>
      <c r="C19" s="62"/>
      <c r="D19" s="58"/>
      <c r="E19" s="219">
        <f>SUM(B19:D19)</f>
        <v>0</v>
      </c>
      <c r="F19" s="58"/>
      <c r="G19" s="58"/>
      <c r="H19" s="219" t="e">
        <f t="shared" si="1"/>
        <v>#DIV/0!</v>
      </c>
    </row>
    <row r="20" spans="1:8" ht="15" customHeight="1" x14ac:dyDescent="0.3">
      <c r="A20" s="60" t="s">
        <v>74</v>
      </c>
      <c r="B20" s="61" t="e">
        <f t="shared" ref="B20:G20" si="2">+B19/B17</f>
        <v>#DIV/0!</v>
      </c>
      <c r="C20" s="61" t="e">
        <f t="shared" si="2"/>
        <v>#DIV/0!</v>
      </c>
      <c r="D20" s="61" t="e">
        <f t="shared" si="2"/>
        <v>#DIV/0!</v>
      </c>
      <c r="E20" s="222" t="e">
        <f t="shared" si="2"/>
        <v>#DIV/0!</v>
      </c>
      <c r="F20" s="61" t="e">
        <f t="shared" si="2"/>
        <v>#DIV/0!</v>
      </c>
      <c r="G20" s="61" t="e">
        <f t="shared" si="2"/>
        <v>#DIV/0!</v>
      </c>
      <c r="H20" s="222" t="e">
        <f t="shared" si="1"/>
        <v>#DIV/0!</v>
      </c>
    </row>
  </sheetData>
  <sheetProtection selectLockedCells="1"/>
  <mergeCells count="5">
    <mergeCell ref="D1:F1"/>
    <mergeCell ref="D2:F2"/>
    <mergeCell ref="A4:H4"/>
    <mergeCell ref="B5:E5"/>
    <mergeCell ref="F5:H5"/>
  </mergeCells>
  <printOptions horizontalCentered="1"/>
  <pageMargins left="0.5" right="0.5" top="0.75" bottom="0.5" header="0.5" footer="0.5"/>
  <pageSetup orientation="landscape" r:id="rId1"/>
  <headerFooter alignWithMargins="0">
    <oddHeader>&amp;L&amp;F&amp;CQuarterly Report Spending Summary&amp;R&amp;P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Y111"/>
  <sheetViews>
    <sheetView topLeftCell="A88" zoomScale="82" zoomScaleNormal="82" zoomScalePageLayoutView="90" workbookViewId="0">
      <selection activeCell="B102" sqref="B102:G102"/>
    </sheetView>
  </sheetViews>
  <sheetFormatPr defaultColWidth="8.88671875" defaultRowHeight="12.75" x14ac:dyDescent="0.2"/>
  <cols>
    <col min="1" max="1" width="8.88671875" style="145"/>
    <col min="2" max="2" width="30.77734375" style="145" customWidth="1"/>
    <col min="3" max="3" width="36.77734375" style="145" customWidth="1"/>
    <col min="4" max="5" width="30.77734375" style="145" customWidth="1"/>
    <col min="6" max="6" width="27.88671875" style="145" customWidth="1"/>
    <col min="7" max="7" width="17.77734375" style="145" customWidth="1"/>
    <col min="8" max="8" width="19.109375" style="145" customWidth="1"/>
    <col min="9" max="9" width="23.21875" style="145" customWidth="1"/>
    <col min="10" max="10" width="14.88671875" style="141" customWidth="1"/>
    <col min="11" max="11" width="17.88671875" style="141" customWidth="1"/>
    <col min="12" max="25" width="8.88671875" style="141"/>
    <col min="26" max="16384" width="8.88671875" style="145"/>
  </cols>
  <sheetData>
    <row r="1" spans="1:25" s="140" customFormat="1" x14ac:dyDescent="0.3">
      <c r="A1" s="353" t="s">
        <v>265</v>
      </c>
      <c r="B1" s="354"/>
      <c r="C1" s="357" t="s">
        <v>196</v>
      </c>
      <c r="D1" s="358"/>
      <c r="E1" s="358"/>
      <c r="F1" s="144" t="s">
        <v>45</v>
      </c>
      <c r="G1" s="352" t="str">
        <f>Recip_Name</f>
        <v>Recipient Name</v>
      </c>
      <c r="H1" s="352"/>
      <c r="I1" s="352"/>
    </row>
    <row r="2" spans="1:25" s="140" customFormat="1" ht="75" customHeight="1" x14ac:dyDescent="0.3">
      <c r="A2" s="355"/>
      <c r="B2" s="356"/>
      <c r="C2" s="357"/>
      <c r="D2" s="358"/>
      <c r="E2" s="358"/>
      <c r="F2" s="186" t="s">
        <v>235</v>
      </c>
      <c r="G2" s="352" t="str">
        <f>AwardNum</f>
        <v>DE-EE000XXXX (non-lab) or XXXXX (lab award)</v>
      </c>
      <c r="H2" s="352"/>
      <c r="I2" s="352"/>
    </row>
    <row r="3" spans="1:25" s="141" customFormat="1" x14ac:dyDescent="0.2"/>
    <row r="4" spans="1:25" x14ac:dyDescent="0.2">
      <c r="A4" s="343"/>
      <c r="B4" s="344"/>
      <c r="C4" s="344"/>
      <c r="D4" s="344"/>
      <c r="E4" s="344"/>
      <c r="F4" s="344"/>
      <c r="G4" s="344"/>
      <c r="H4" s="344"/>
      <c r="I4" s="345"/>
    </row>
    <row r="5" spans="1:25" ht="12.75" customHeight="1" x14ac:dyDescent="0.2">
      <c r="A5" s="327" t="s">
        <v>23</v>
      </c>
      <c r="B5" s="346" t="s">
        <v>199</v>
      </c>
      <c r="C5" s="347"/>
      <c r="D5" s="347"/>
      <c r="E5" s="347"/>
      <c r="F5" s="347"/>
      <c r="G5" s="347"/>
      <c r="H5" s="347"/>
      <c r="I5" s="347"/>
    </row>
    <row r="6" spans="1:25" s="35" customFormat="1" ht="76.5" x14ac:dyDescent="0.2">
      <c r="A6" s="328"/>
      <c r="B6" s="230" t="s">
        <v>158</v>
      </c>
      <c r="C6" s="230" t="s">
        <v>54</v>
      </c>
      <c r="D6" s="230" t="s">
        <v>200</v>
      </c>
      <c r="E6" s="230" t="s">
        <v>24</v>
      </c>
      <c r="F6" s="230" t="s">
        <v>157</v>
      </c>
      <c r="G6" s="230" t="s">
        <v>52</v>
      </c>
      <c r="H6" s="230" t="s">
        <v>8</v>
      </c>
      <c r="I6" s="230" t="s">
        <v>169</v>
      </c>
      <c r="J6" s="38"/>
      <c r="K6" s="38"/>
      <c r="L6" s="38"/>
      <c r="M6" s="38"/>
      <c r="N6" s="38"/>
      <c r="O6" s="38"/>
      <c r="P6" s="38"/>
      <c r="Q6" s="38"/>
      <c r="R6" s="38"/>
      <c r="S6" s="38"/>
      <c r="T6" s="38"/>
      <c r="U6" s="38"/>
      <c r="V6" s="38"/>
      <c r="W6" s="38"/>
      <c r="X6" s="38"/>
      <c r="Y6" s="38"/>
    </row>
    <row r="7" spans="1:25" s="146" customFormat="1" x14ac:dyDescent="0.2">
      <c r="A7" s="328"/>
      <c r="B7" s="31"/>
      <c r="C7" s="31"/>
      <c r="D7" s="32"/>
      <c r="E7" s="32"/>
      <c r="F7" s="32"/>
      <c r="G7" s="32"/>
      <c r="H7" s="32"/>
      <c r="I7" s="34"/>
      <c r="J7" s="142"/>
      <c r="K7" s="142"/>
      <c r="L7" s="142"/>
      <c r="M7" s="142"/>
      <c r="N7" s="142"/>
      <c r="O7" s="142"/>
      <c r="P7" s="142"/>
      <c r="Q7" s="142"/>
      <c r="R7" s="142"/>
      <c r="S7" s="142"/>
      <c r="T7" s="142"/>
      <c r="U7" s="142"/>
      <c r="V7" s="142"/>
      <c r="W7" s="142"/>
      <c r="X7" s="142"/>
      <c r="Y7" s="142"/>
    </row>
    <row r="8" spans="1:25" x14ac:dyDescent="0.2">
      <c r="A8" s="328"/>
      <c r="B8" s="67"/>
      <c r="C8" s="67"/>
      <c r="D8" s="67"/>
      <c r="E8" s="67"/>
      <c r="F8" s="67"/>
      <c r="G8" s="67"/>
      <c r="H8" s="67"/>
      <c r="I8" s="67"/>
    </row>
    <row r="9" spans="1:25" x14ac:dyDescent="0.2">
      <c r="A9" s="328"/>
      <c r="B9" s="147"/>
      <c r="C9" s="147"/>
      <c r="D9" s="147"/>
      <c r="E9" s="147"/>
      <c r="F9" s="147"/>
      <c r="G9" s="147"/>
      <c r="H9" s="147"/>
      <c r="I9" s="147"/>
    </row>
    <row r="10" spans="1:25" x14ac:dyDescent="0.2">
      <c r="A10" s="334"/>
      <c r="B10" s="335"/>
      <c r="C10" s="335"/>
      <c r="D10" s="335"/>
      <c r="E10" s="335"/>
      <c r="F10" s="335"/>
      <c r="G10" s="335"/>
      <c r="H10" s="335"/>
      <c r="I10" s="336"/>
    </row>
    <row r="11" spans="1:25" ht="15.75" x14ac:dyDescent="0.3">
      <c r="A11" s="341" t="s">
        <v>25</v>
      </c>
      <c r="B11" s="348" t="s">
        <v>49</v>
      </c>
      <c r="C11" s="349"/>
      <c r="D11" s="349"/>
      <c r="E11" s="349"/>
      <c r="F11" s="349"/>
      <c r="G11" s="349"/>
      <c r="H11" s="349"/>
      <c r="I11" s="349"/>
      <c r="J11" s="143"/>
    </row>
    <row r="12" spans="1:25" s="35" customFormat="1" ht="25.5" x14ac:dyDescent="0.2">
      <c r="A12" s="342"/>
      <c r="B12" s="230" t="s">
        <v>159</v>
      </c>
      <c r="C12" s="230" t="s">
        <v>51</v>
      </c>
      <c r="D12" s="230" t="s">
        <v>26</v>
      </c>
      <c r="E12" s="230" t="s">
        <v>27</v>
      </c>
      <c r="F12" s="230" t="s">
        <v>28</v>
      </c>
      <c r="G12" s="230" t="s">
        <v>8</v>
      </c>
      <c r="H12" s="230" t="s">
        <v>162</v>
      </c>
      <c r="I12" s="230" t="s">
        <v>29</v>
      </c>
      <c r="K12" s="38"/>
      <c r="L12" s="38"/>
      <c r="M12" s="38"/>
      <c r="N12" s="38"/>
      <c r="O12" s="38"/>
      <c r="P12" s="38"/>
      <c r="Q12" s="38"/>
      <c r="R12" s="38"/>
      <c r="S12" s="38"/>
      <c r="T12" s="38"/>
      <c r="U12" s="38"/>
      <c r="V12" s="38"/>
      <c r="W12" s="38"/>
      <c r="X12" s="38"/>
      <c r="Y12" s="38"/>
    </row>
    <row r="13" spans="1:25" x14ac:dyDescent="0.2">
      <c r="A13" s="342"/>
      <c r="B13" s="31"/>
      <c r="C13" s="32"/>
      <c r="D13" s="31"/>
      <c r="E13" s="31"/>
      <c r="F13" s="31"/>
      <c r="G13" s="31"/>
      <c r="H13" s="31"/>
      <c r="I13" s="31"/>
    </row>
    <row r="14" spans="1:25" x14ac:dyDescent="0.2">
      <c r="A14" s="342"/>
      <c r="B14" s="31"/>
      <c r="C14" s="31"/>
      <c r="D14" s="31"/>
      <c r="E14" s="31"/>
      <c r="F14" s="31"/>
      <c r="G14" s="31"/>
      <c r="H14" s="31"/>
      <c r="I14" s="31"/>
    </row>
    <row r="15" spans="1:25" x14ac:dyDescent="0.2">
      <c r="A15" s="342"/>
      <c r="B15" s="31"/>
      <c r="C15" s="31"/>
      <c r="D15" s="31"/>
      <c r="E15" s="31"/>
      <c r="F15" s="31"/>
      <c r="G15" s="31"/>
      <c r="H15" s="31"/>
      <c r="I15" s="31"/>
    </row>
    <row r="16" spans="1:25" x14ac:dyDescent="0.2">
      <c r="A16" s="334"/>
      <c r="B16" s="335"/>
      <c r="C16" s="335"/>
      <c r="D16" s="335"/>
      <c r="E16" s="335"/>
      <c r="F16" s="335"/>
      <c r="G16" s="335"/>
      <c r="H16" s="335"/>
      <c r="I16" s="336"/>
      <c r="J16" s="224"/>
    </row>
    <row r="17" spans="1:25" x14ac:dyDescent="0.2">
      <c r="A17" s="327" t="s">
        <v>30</v>
      </c>
      <c r="B17" s="346" t="s">
        <v>47</v>
      </c>
      <c r="C17" s="347"/>
      <c r="D17" s="347"/>
      <c r="E17" s="347"/>
      <c r="F17" s="347"/>
      <c r="G17" s="347"/>
      <c r="H17" s="347"/>
      <c r="I17" s="347"/>
      <c r="J17" s="347"/>
    </row>
    <row r="18" spans="1:25" s="35" customFormat="1" ht="25.5" x14ac:dyDescent="0.2">
      <c r="A18" s="328"/>
      <c r="B18" s="230" t="s">
        <v>159</v>
      </c>
      <c r="C18" s="230" t="s">
        <v>55</v>
      </c>
      <c r="D18" s="230" t="s">
        <v>26</v>
      </c>
      <c r="E18" s="230" t="s">
        <v>161</v>
      </c>
      <c r="F18" s="230" t="s">
        <v>27</v>
      </c>
      <c r="G18" s="230" t="s">
        <v>52</v>
      </c>
      <c r="H18" s="230" t="s">
        <v>8</v>
      </c>
      <c r="I18" s="230" t="s">
        <v>162</v>
      </c>
      <c r="J18" s="230" t="s">
        <v>29</v>
      </c>
      <c r="K18" s="38"/>
      <c r="L18" s="38"/>
      <c r="M18" s="38"/>
      <c r="N18" s="38"/>
      <c r="O18" s="38"/>
      <c r="P18" s="38"/>
      <c r="Q18" s="38"/>
      <c r="R18" s="38"/>
      <c r="S18" s="38"/>
      <c r="T18" s="38"/>
      <c r="U18" s="38"/>
      <c r="V18" s="38"/>
      <c r="W18" s="38"/>
      <c r="X18" s="38"/>
      <c r="Y18" s="38"/>
    </row>
    <row r="19" spans="1:25" x14ac:dyDescent="0.2">
      <c r="A19" s="328"/>
      <c r="B19" s="31"/>
      <c r="C19" s="39"/>
      <c r="D19" s="31"/>
      <c r="E19" s="31"/>
      <c r="F19" s="31"/>
      <c r="G19" s="31"/>
      <c r="H19" s="31"/>
      <c r="I19" s="31"/>
      <c r="J19" s="31"/>
    </row>
    <row r="20" spans="1:25" x14ac:dyDescent="0.2">
      <c r="A20" s="328"/>
      <c r="B20" s="22"/>
      <c r="C20" s="22"/>
      <c r="D20" s="22"/>
      <c r="E20" s="22"/>
      <c r="F20" s="22"/>
      <c r="G20" s="22"/>
      <c r="H20" s="22"/>
      <c r="I20" s="31"/>
      <c r="J20" s="31"/>
    </row>
    <row r="21" spans="1:25" x14ac:dyDescent="0.2">
      <c r="A21" s="340"/>
      <c r="B21" s="148"/>
      <c r="C21" s="148"/>
      <c r="D21" s="148"/>
      <c r="E21" s="148"/>
      <c r="F21" s="148"/>
      <c r="G21" s="148"/>
      <c r="H21" s="148"/>
      <c r="I21" s="31"/>
      <c r="J21" s="31"/>
      <c r="X21" s="145"/>
      <c r="Y21" s="145"/>
    </row>
    <row r="22" spans="1:25" x14ac:dyDescent="0.2">
      <c r="A22" s="225"/>
      <c r="B22" s="226"/>
      <c r="C22" s="226"/>
      <c r="D22" s="226"/>
      <c r="E22" s="226"/>
      <c r="F22" s="226"/>
      <c r="G22" s="226"/>
      <c r="H22" s="226"/>
      <c r="I22" s="224"/>
      <c r="J22" s="224"/>
      <c r="X22" s="145"/>
      <c r="Y22" s="145"/>
    </row>
    <row r="23" spans="1:25" ht="15.75" x14ac:dyDescent="0.3">
      <c r="A23" s="341" t="s">
        <v>33</v>
      </c>
      <c r="B23" s="350" t="s">
        <v>48</v>
      </c>
      <c r="C23" s="351"/>
      <c r="D23" s="351"/>
      <c r="E23" s="351"/>
      <c r="F23" s="351"/>
      <c r="G23" s="351"/>
      <c r="H23" s="351"/>
      <c r="I23" s="351"/>
      <c r="J23" s="143"/>
      <c r="X23" s="145"/>
      <c r="Y23" s="145"/>
    </row>
    <row r="24" spans="1:25" s="35" customFormat="1" ht="25.5" x14ac:dyDescent="0.2">
      <c r="A24" s="342"/>
      <c r="B24" s="230" t="s">
        <v>159</v>
      </c>
      <c r="C24" s="230" t="s">
        <v>50</v>
      </c>
      <c r="D24" s="230" t="s">
        <v>26</v>
      </c>
      <c r="E24" s="230" t="s">
        <v>24</v>
      </c>
      <c r="F24" s="230" t="s">
        <v>27</v>
      </c>
      <c r="G24" s="230" t="s">
        <v>8</v>
      </c>
      <c r="H24" s="230" t="s">
        <v>162</v>
      </c>
      <c r="I24" s="230" t="s">
        <v>29</v>
      </c>
      <c r="K24" s="38"/>
      <c r="L24" s="38"/>
      <c r="M24" s="38"/>
      <c r="N24" s="38"/>
      <c r="O24" s="38"/>
      <c r="P24" s="38"/>
      <c r="Q24" s="38"/>
      <c r="R24" s="38"/>
      <c r="S24" s="38"/>
      <c r="T24" s="38"/>
      <c r="U24" s="38"/>
      <c r="V24" s="38"/>
      <c r="W24" s="38"/>
    </row>
    <row r="25" spans="1:25" x14ac:dyDescent="0.2">
      <c r="A25" s="342"/>
      <c r="B25" s="31"/>
      <c r="C25" s="32"/>
      <c r="D25" s="31"/>
      <c r="E25" s="32"/>
      <c r="F25" s="31"/>
      <c r="G25" s="31"/>
      <c r="H25" s="31"/>
      <c r="I25" s="31"/>
      <c r="X25" s="145"/>
      <c r="Y25" s="145"/>
    </row>
    <row r="26" spans="1:25" x14ac:dyDescent="0.2">
      <c r="A26" s="342"/>
      <c r="B26" s="31"/>
      <c r="C26" s="31"/>
      <c r="D26" s="31"/>
      <c r="E26" s="31"/>
      <c r="F26" s="31"/>
      <c r="G26" s="31"/>
      <c r="H26" s="31"/>
      <c r="I26" s="31"/>
      <c r="X26" s="145"/>
      <c r="Y26" s="145"/>
    </row>
    <row r="27" spans="1:25" x14ac:dyDescent="0.2">
      <c r="A27" s="342"/>
      <c r="B27" s="31"/>
      <c r="C27" s="31"/>
      <c r="D27" s="31"/>
      <c r="E27" s="31"/>
      <c r="F27" s="31"/>
      <c r="G27" s="31"/>
      <c r="H27" s="31"/>
      <c r="I27" s="31"/>
      <c r="X27" s="145"/>
      <c r="Y27" s="145"/>
    </row>
    <row r="28" spans="1:25" ht="15.75" x14ac:dyDescent="0.3">
      <c r="A28" s="225"/>
      <c r="B28" s="226"/>
      <c r="C28" s="226"/>
      <c r="D28" s="226"/>
      <c r="E28" s="226"/>
      <c r="F28" s="226"/>
      <c r="G28" s="226"/>
      <c r="H28" s="226"/>
      <c r="I28" s="224"/>
      <c r="J28" s="143"/>
      <c r="X28" s="145"/>
      <c r="Y28" s="145"/>
    </row>
    <row r="29" spans="1:25" x14ac:dyDescent="0.2">
      <c r="A29" s="327" t="s">
        <v>35</v>
      </c>
      <c r="B29" s="359" t="s">
        <v>174</v>
      </c>
      <c r="C29" s="360"/>
      <c r="D29" s="360"/>
      <c r="E29" s="360"/>
      <c r="F29" s="360"/>
      <c r="G29" s="360"/>
      <c r="H29" s="360"/>
      <c r="I29" s="360"/>
      <c r="J29" s="360"/>
      <c r="X29" s="145"/>
      <c r="Y29" s="145"/>
    </row>
    <row r="30" spans="1:25" s="35" customFormat="1" ht="25.5" x14ac:dyDescent="0.2">
      <c r="A30" s="328"/>
      <c r="B30" s="231" t="s">
        <v>159</v>
      </c>
      <c r="C30" s="231" t="s">
        <v>54</v>
      </c>
      <c r="D30" s="231" t="s">
        <v>31</v>
      </c>
      <c r="E30" s="231" t="s">
        <v>85</v>
      </c>
      <c r="F30" s="231" t="s">
        <v>32</v>
      </c>
      <c r="G30" s="231" t="s">
        <v>213</v>
      </c>
      <c r="H30" s="231" t="s">
        <v>75</v>
      </c>
      <c r="I30" s="231" t="s">
        <v>162</v>
      </c>
      <c r="J30" s="230" t="s">
        <v>29</v>
      </c>
      <c r="K30" s="38"/>
      <c r="L30" s="38"/>
      <c r="M30" s="38"/>
      <c r="N30" s="38"/>
      <c r="O30" s="38"/>
      <c r="P30" s="38"/>
      <c r="Q30" s="38"/>
      <c r="R30" s="38"/>
      <c r="S30" s="38"/>
      <c r="T30" s="38"/>
      <c r="U30" s="38"/>
      <c r="V30" s="38"/>
      <c r="W30" s="38"/>
    </row>
    <row r="31" spans="1:25" x14ac:dyDescent="0.2">
      <c r="A31" s="328"/>
      <c r="B31" s="33"/>
      <c r="C31" s="33"/>
      <c r="D31" s="33"/>
      <c r="E31" s="66"/>
      <c r="F31" s="33"/>
      <c r="G31" s="160"/>
      <c r="H31" s="33"/>
      <c r="I31" s="31"/>
      <c r="J31" s="31"/>
      <c r="X31" s="145"/>
      <c r="Y31" s="145"/>
    </row>
    <row r="32" spans="1:25" x14ac:dyDescent="0.2">
      <c r="A32" s="328"/>
      <c r="B32" s="22"/>
      <c r="C32" s="22"/>
      <c r="D32" s="22"/>
      <c r="E32" s="22"/>
      <c r="F32" s="22"/>
      <c r="G32" s="161"/>
      <c r="H32" s="22"/>
      <c r="I32" s="31"/>
      <c r="J32" s="31"/>
      <c r="X32" s="145"/>
      <c r="Y32" s="145"/>
    </row>
    <row r="33" spans="1:25" x14ac:dyDescent="0.2">
      <c r="A33" s="328"/>
      <c r="B33" s="148"/>
      <c r="C33" s="148"/>
      <c r="D33" s="148"/>
      <c r="E33" s="148"/>
      <c r="F33" s="148"/>
      <c r="G33" s="162"/>
      <c r="H33" s="148"/>
      <c r="I33" s="31"/>
      <c r="J33" s="31"/>
      <c r="X33" s="145"/>
      <c r="Y33" s="145"/>
    </row>
    <row r="34" spans="1:25" x14ac:dyDescent="0.2">
      <c r="A34" s="225"/>
      <c r="B34" s="226"/>
      <c r="C34" s="226"/>
      <c r="D34" s="226"/>
      <c r="E34" s="226"/>
      <c r="F34" s="226"/>
      <c r="G34" s="226"/>
      <c r="H34" s="226"/>
      <c r="I34" s="224"/>
      <c r="J34" s="224"/>
      <c r="X34" s="145"/>
      <c r="Y34" s="145"/>
    </row>
    <row r="35" spans="1:25" s="35" customFormat="1" x14ac:dyDescent="0.2">
      <c r="A35" s="341" t="s">
        <v>36</v>
      </c>
      <c r="B35" s="350" t="s">
        <v>34</v>
      </c>
      <c r="C35" s="351"/>
      <c r="D35" s="351"/>
      <c r="E35" s="351"/>
      <c r="F35" s="351"/>
      <c r="G35" s="351"/>
      <c r="H35" s="351"/>
      <c r="I35" s="21"/>
      <c r="J35" s="38"/>
      <c r="K35" s="38"/>
      <c r="L35" s="38"/>
      <c r="M35" s="38"/>
      <c r="N35" s="38"/>
      <c r="O35" s="38"/>
      <c r="P35" s="38"/>
      <c r="Q35" s="38"/>
      <c r="R35" s="38"/>
      <c r="S35" s="38"/>
      <c r="T35" s="38"/>
      <c r="U35" s="38"/>
      <c r="V35" s="38"/>
      <c r="W35" s="38"/>
    </row>
    <row r="36" spans="1:25" s="35" customFormat="1" ht="38.25" x14ac:dyDescent="0.2">
      <c r="A36" s="342"/>
      <c r="B36" s="230" t="s">
        <v>159</v>
      </c>
      <c r="C36" s="230" t="s">
        <v>56</v>
      </c>
      <c r="D36" s="230" t="s">
        <v>31</v>
      </c>
      <c r="E36" s="230" t="s">
        <v>77</v>
      </c>
      <c r="F36" s="230" t="s">
        <v>239</v>
      </c>
      <c r="G36" s="230" t="s">
        <v>214</v>
      </c>
      <c r="H36" s="230" t="s">
        <v>162</v>
      </c>
      <c r="I36" s="25"/>
      <c r="J36" s="38"/>
      <c r="K36" s="38"/>
      <c r="L36" s="38"/>
      <c r="M36" s="38"/>
      <c r="N36" s="38"/>
      <c r="O36" s="38"/>
      <c r="P36" s="38"/>
      <c r="Q36" s="38"/>
      <c r="R36" s="38"/>
      <c r="S36" s="38"/>
      <c r="T36" s="38"/>
      <c r="U36" s="38"/>
      <c r="V36" s="38"/>
      <c r="W36" s="38"/>
    </row>
    <row r="37" spans="1:25" x14ac:dyDescent="0.2">
      <c r="A37" s="342"/>
      <c r="B37" s="33"/>
      <c r="C37" s="33"/>
      <c r="D37" s="33"/>
      <c r="E37" s="33"/>
      <c r="F37" s="33"/>
      <c r="G37" s="160"/>
      <c r="H37" s="31"/>
      <c r="I37" s="19"/>
    </row>
    <row r="38" spans="1:25" x14ac:dyDescent="0.2">
      <c r="A38" s="342"/>
      <c r="B38" s="149"/>
      <c r="C38" s="22"/>
      <c r="D38" s="22"/>
      <c r="E38" s="22"/>
      <c r="F38" s="22"/>
      <c r="G38" s="161"/>
      <c r="H38" s="31"/>
      <c r="I38" s="19"/>
    </row>
    <row r="39" spans="1:25" x14ac:dyDescent="0.2">
      <c r="A39" s="342"/>
      <c r="B39" s="20"/>
      <c r="C39" s="30"/>
      <c r="D39" s="20"/>
      <c r="E39" s="20"/>
      <c r="F39" s="20"/>
      <c r="G39" s="162"/>
      <c r="H39" s="31"/>
      <c r="I39" s="19"/>
    </row>
    <row r="40" spans="1:25" x14ac:dyDescent="0.2">
      <c r="A40" s="334"/>
      <c r="B40" s="335"/>
      <c r="C40" s="335"/>
      <c r="D40" s="335"/>
      <c r="E40" s="335"/>
      <c r="F40" s="335"/>
      <c r="G40" s="335"/>
      <c r="H40" s="335"/>
      <c r="I40" s="335"/>
      <c r="J40" s="335"/>
      <c r="K40" s="335"/>
    </row>
    <row r="41" spans="1:25" s="35" customFormat="1" ht="12.75" customHeight="1" x14ac:dyDescent="0.2">
      <c r="A41" s="327" t="s">
        <v>38</v>
      </c>
      <c r="B41" s="337" t="s">
        <v>190</v>
      </c>
      <c r="C41" s="338"/>
      <c r="D41" s="338"/>
      <c r="E41" s="339"/>
      <c r="F41" s="337"/>
      <c r="G41" s="338"/>
      <c r="H41" s="338"/>
      <c r="I41" s="339"/>
      <c r="J41" s="337"/>
      <c r="K41" s="338"/>
      <c r="L41" s="38"/>
      <c r="M41" s="38"/>
      <c r="N41" s="38"/>
      <c r="O41" s="38"/>
      <c r="P41" s="38"/>
      <c r="Q41" s="38"/>
      <c r="R41" s="38"/>
      <c r="S41" s="38"/>
      <c r="T41" s="38"/>
      <c r="U41" s="38"/>
      <c r="V41" s="38"/>
      <c r="W41" s="38"/>
      <c r="X41" s="38"/>
      <c r="Y41" s="38"/>
    </row>
    <row r="42" spans="1:25" s="35" customFormat="1" ht="25.5" x14ac:dyDescent="0.2">
      <c r="A42" s="328"/>
      <c r="B42" s="230" t="s">
        <v>160</v>
      </c>
      <c r="C42" s="230" t="s">
        <v>191</v>
      </c>
      <c r="D42" s="230" t="s">
        <v>82</v>
      </c>
      <c r="E42" s="230" t="s">
        <v>83</v>
      </c>
      <c r="F42" s="230" t="s">
        <v>76</v>
      </c>
      <c r="G42" s="230" t="s">
        <v>84</v>
      </c>
      <c r="H42" s="230" t="s">
        <v>206</v>
      </c>
      <c r="I42" s="230" t="s">
        <v>256</v>
      </c>
      <c r="J42" s="230" t="s">
        <v>257</v>
      </c>
      <c r="K42" s="230" t="s">
        <v>258</v>
      </c>
      <c r="L42" s="38"/>
      <c r="M42" s="38"/>
      <c r="N42" s="38"/>
      <c r="O42" s="38"/>
      <c r="P42" s="38"/>
      <c r="Q42" s="38"/>
      <c r="R42" s="38"/>
      <c r="S42" s="38"/>
      <c r="T42" s="38"/>
      <c r="U42" s="38"/>
      <c r="V42" s="38"/>
      <c r="W42" s="38"/>
      <c r="X42" s="38"/>
      <c r="Y42" s="38"/>
    </row>
    <row r="43" spans="1:25" x14ac:dyDescent="0.2">
      <c r="A43" s="328"/>
      <c r="B43" s="33"/>
      <c r="C43" s="33"/>
      <c r="D43" s="33"/>
      <c r="E43" s="33"/>
      <c r="F43" s="150"/>
      <c r="G43" s="155"/>
      <c r="H43" s="150"/>
      <c r="I43" s="150"/>
      <c r="J43" s="150"/>
      <c r="K43" s="150"/>
    </row>
    <row r="44" spans="1:25" x14ac:dyDescent="0.2">
      <c r="A44" s="328"/>
      <c r="B44" s="22"/>
      <c r="C44" s="33"/>
      <c r="D44" s="22"/>
      <c r="E44" s="22"/>
      <c r="F44" s="22"/>
      <c r="G44" s="156"/>
      <c r="H44" s="22"/>
      <c r="I44" s="22"/>
      <c r="J44" s="22"/>
      <c r="K44" s="22"/>
    </row>
    <row r="45" spans="1:25" x14ac:dyDescent="0.2">
      <c r="A45" s="328"/>
      <c r="B45" s="20"/>
      <c r="C45" s="33"/>
      <c r="D45" s="20"/>
      <c r="E45" s="23"/>
      <c r="F45" s="20"/>
      <c r="G45" s="157"/>
      <c r="H45" s="20"/>
      <c r="I45" s="20"/>
      <c r="J45" s="20"/>
      <c r="K45" s="20"/>
    </row>
    <row r="46" spans="1:25" x14ac:dyDescent="0.2">
      <c r="A46" s="227"/>
      <c r="B46" s="224"/>
      <c r="C46" s="224"/>
      <c r="D46" s="224"/>
      <c r="E46" s="224"/>
      <c r="F46" s="224"/>
      <c r="G46" s="224"/>
      <c r="H46" s="228"/>
      <c r="I46" s="19"/>
    </row>
    <row r="47" spans="1:25" s="35" customFormat="1" ht="15" customHeight="1" x14ac:dyDescent="0.2">
      <c r="A47" s="341" t="s">
        <v>41</v>
      </c>
      <c r="B47" s="323" t="s">
        <v>78</v>
      </c>
      <c r="C47" s="324"/>
      <c r="D47" s="324"/>
      <c r="E47" s="324"/>
      <c r="F47" s="324"/>
      <c r="G47" s="324"/>
      <c r="H47" s="21"/>
      <c r="I47" s="21"/>
      <c r="J47" s="38"/>
      <c r="K47" s="38"/>
      <c r="L47" s="38"/>
      <c r="M47" s="38"/>
      <c r="N47" s="38"/>
      <c r="O47" s="38"/>
      <c r="P47" s="38"/>
      <c r="Q47" s="38"/>
      <c r="R47" s="38"/>
      <c r="S47" s="38"/>
      <c r="T47" s="38"/>
      <c r="U47" s="38"/>
      <c r="V47" s="38"/>
      <c r="W47" s="38"/>
      <c r="X47" s="38"/>
      <c r="Y47" s="38"/>
    </row>
    <row r="48" spans="1:25" s="35" customFormat="1" ht="25.5" x14ac:dyDescent="0.2">
      <c r="A48" s="342"/>
      <c r="B48" s="230" t="s">
        <v>240</v>
      </c>
      <c r="C48" s="230" t="s">
        <v>57</v>
      </c>
      <c r="D48" s="230" t="s">
        <v>79</v>
      </c>
      <c r="E48" s="230" t="s">
        <v>80</v>
      </c>
      <c r="F48" s="230" t="s">
        <v>81</v>
      </c>
      <c r="G48" s="230" t="s">
        <v>162</v>
      </c>
      <c r="H48" s="25"/>
      <c r="I48" s="25"/>
      <c r="J48" s="38"/>
      <c r="K48" s="38"/>
      <c r="L48" s="38"/>
      <c r="M48" s="38"/>
      <c r="N48" s="38"/>
      <c r="O48" s="38"/>
      <c r="P48" s="38"/>
      <c r="Q48" s="38"/>
      <c r="R48" s="38"/>
      <c r="S48" s="38"/>
      <c r="T48" s="38"/>
      <c r="U48" s="38"/>
      <c r="V48" s="38"/>
      <c r="W48" s="38"/>
      <c r="X48" s="38"/>
      <c r="Y48" s="38"/>
    </row>
    <row r="49" spans="1:25" x14ac:dyDescent="0.2">
      <c r="A49" s="342"/>
      <c r="B49" s="33"/>
      <c r="C49" s="33"/>
      <c r="D49" s="31"/>
      <c r="E49" s="33"/>
      <c r="F49" s="33"/>
      <c r="G49" s="31"/>
      <c r="H49" s="19"/>
      <c r="I49" s="19"/>
    </row>
    <row r="50" spans="1:25" x14ac:dyDescent="0.2">
      <c r="A50" s="342"/>
      <c r="B50" s="22"/>
      <c r="C50" s="22"/>
      <c r="D50" s="22"/>
      <c r="E50" s="22"/>
      <c r="F50" s="22"/>
      <c r="G50" s="31"/>
      <c r="H50" s="19"/>
      <c r="I50" s="19"/>
    </row>
    <row r="51" spans="1:25" x14ac:dyDescent="0.2">
      <c r="A51" s="342"/>
      <c r="B51" s="148"/>
      <c r="C51" s="148"/>
      <c r="D51" s="20"/>
      <c r="E51" s="20"/>
      <c r="F51" s="20"/>
      <c r="G51" s="31"/>
      <c r="H51" s="19"/>
      <c r="I51" s="19"/>
    </row>
    <row r="52" spans="1:25" ht="15" customHeight="1" x14ac:dyDescent="0.2">
      <c r="A52" s="229"/>
      <c r="B52" s="225"/>
      <c r="C52" s="335"/>
      <c r="D52" s="335"/>
      <c r="E52" s="335"/>
      <c r="F52" s="336"/>
      <c r="G52" s="224"/>
      <c r="H52" s="19"/>
      <c r="I52" s="19"/>
    </row>
    <row r="53" spans="1:25" s="35" customFormat="1" ht="15" customHeight="1" x14ac:dyDescent="0.3">
      <c r="A53" s="327" t="s">
        <v>44</v>
      </c>
      <c r="B53" s="337" t="s">
        <v>70</v>
      </c>
      <c r="C53" s="338"/>
      <c r="D53" s="338"/>
      <c r="E53" s="339"/>
      <c r="F53" s="143"/>
      <c r="G53" s="21"/>
      <c r="H53" s="21"/>
      <c r="I53" s="21"/>
      <c r="J53" s="38"/>
      <c r="K53" s="38"/>
      <c r="L53" s="38"/>
      <c r="M53" s="38"/>
      <c r="N53" s="38"/>
      <c r="O53" s="38"/>
      <c r="P53" s="38"/>
      <c r="Q53" s="38"/>
      <c r="R53" s="38"/>
      <c r="S53" s="38"/>
      <c r="T53" s="38"/>
      <c r="U53" s="38"/>
      <c r="V53" s="38"/>
      <c r="W53" s="38"/>
      <c r="X53" s="38"/>
      <c r="Y53" s="38"/>
    </row>
    <row r="54" spans="1:25" s="35" customFormat="1" ht="25.5" x14ac:dyDescent="0.3">
      <c r="A54" s="328"/>
      <c r="B54" s="230" t="s">
        <v>241</v>
      </c>
      <c r="C54" s="230" t="s">
        <v>39</v>
      </c>
      <c r="D54" s="230" t="s">
        <v>40</v>
      </c>
      <c r="E54" s="230" t="s">
        <v>222</v>
      </c>
      <c r="F54" s="143"/>
      <c r="G54" s="25"/>
      <c r="H54" s="25"/>
      <c r="I54" s="25"/>
      <c r="J54" s="38"/>
      <c r="K54" s="38"/>
      <c r="L54" s="38"/>
      <c r="M54" s="38"/>
      <c r="N54" s="38"/>
      <c r="O54" s="38"/>
      <c r="P54" s="38"/>
      <c r="Q54" s="38"/>
      <c r="R54" s="38"/>
      <c r="S54" s="38"/>
      <c r="T54" s="38"/>
      <c r="U54" s="38"/>
      <c r="V54" s="38"/>
      <c r="W54" s="38"/>
      <c r="X54" s="38"/>
      <c r="Y54" s="38"/>
    </row>
    <row r="55" spans="1:25" x14ac:dyDescent="0.2">
      <c r="A55" s="328"/>
      <c r="B55" s="33"/>
      <c r="C55" s="33"/>
      <c r="D55" s="33"/>
      <c r="E55" s="160"/>
      <c r="F55" s="19"/>
      <c r="G55" s="19"/>
      <c r="H55" s="19"/>
      <c r="I55" s="19"/>
    </row>
    <row r="56" spans="1:25" x14ac:dyDescent="0.2">
      <c r="A56" s="328"/>
      <c r="B56" s="33"/>
      <c r="C56" s="33"/>
      <c r="D56" s="33"/>
      <c r="E56" s="161"/>
      <c r="F56" s="19"/>
      <c r="G56" s="19"/>
      <c r="H56" s="19"/>
      <c r="I56" s="19"/>
    </row>
    <row r="57" spans="1:25" x14ac:dyDescent="0.2">
      <c r="A57" s="328"/>
      <c r="B57" s="24"/>
      <c r="C57" s="24"/>
      <c r="D57" s="24"/>
      <c r="E57" s="162"/>
      <c r="F57" s="19"/>
    </row>
    <row r="58" spans="1:25" x14ac:dyDescent="0.2">
      <c r="A58" s="334"/>
      <c r="B58" s="335"/>
      <c r="C58" s="335"/>
      <c r="D58" s="335"/>
      <c r="E58" s="336"/>
      <c r="F58" s="19"/>
      <c r="G58" s="19"/>
      <c r="H58" s="19"/>
      <c r="I58" s="19"/>
    </row>
    <row r="59" spans="1:25" s="35" customFormat="1" ht="12.75" customHeight="1" x14ac:dyDescent="0.2">
      <c r="A59" s="329" t="s">
        <v>53</v>
      </c>
      <c r="B59" s="331" t="s">
        <v>71</v>
      </c>
      <c r="C59" s="332"/>
      <c r="D59" s="333"/>
      <c r="E59" s="25"/>
      <c r="F59" s="25"/>
      <c r="G59" s="25"/>
      <c r="H59" s="25"/>
      <c r="I59" s="25"/>
      <c r="J59" s="38"/>
      <c r="K59" s="38"/>
      <c r="L59" s="38"/>
      <c r="M59" s="38"/>
      <c r="N59" s="38"/>
      <c r="O59" s="38"/>
      <c r="P59" s="38"/>
      <c r="Q59" s="38"/>
      <c r="R59" s="38"/>
      <c r="S59" s="38"/>
      <c r="T59" s="38"/>
      <c r="U59" s="38"/>
      <c r="V59" s="38"/>
      <c r="W59" s="38"/>
      <c r="X59" s="38"/>
      <c r="Y59" s="38"/>
    </row>
    <row r="60" spans="1:25" s="35" customFormat="1" x14ac:dyDescent="0.2">
      <c r="A60" s="330"/>
      <c r="B60" s="230" t="s">
        <v>42</v>
      </c>
      <c r="C60" s="230" t="s">
        <v>43</v>
      </c>
      <c r="D60" s="230" t="s">
        <v>223</v>
      </c>
      <c r="E60" s="36"/>
      <c r="F60" s="36" t="s">
        <v>4</v>
      </c>
      <c r="G60" s="37"/>
      <c r="H60" s="37"/>
      <c r="I60" s="37"/>
      <c r="J60" s="38"/>
      <c r="K60" s="38"/>
      <c r="L60" s="38"/>
      <c r="M60" s="38"/>
      <c r="N60" s="38"/>
      <c r="O60" s="38"/>
      <c r="P60" s="38"/>
      <c r="Q60" s="38"/>
      <c r="R60" s="38"/>
      <c r="S60" s="38"/>
      <c r="T60" s="38"/>
      <c r="U60" s="38"/>
      <c r="V60" s="38"/>
      <c r="W60" s="38"/>
      <c r="X60" s="38"/>
      <c r="Y60" s="38"/>
    </row>
    <row r="61" spans="1:25" x14ac:dyDescent="0.2">
      <c r="A61" s="330"/>
      <c r="B61" s="33"/>
      <c r="C61" s="152"/>
      <c r="D61" s="160"/>
      <c r="E61" s="153"/>
      <c r="F61" s="153"/>
      <c r="G61" s="153"/>
      <c r="H61" s="153"/>
      <c r="I61" s="153"/>
    </row>
    <row r="62" spans="1:25" x14ac:dyDescent="0.2">
      <c r="A62" s="330"/>
      <c r="B62" s="148"/>
      <c r="C62" s="148"/>
      <c r="D62" s="161"/>
      <c r="E62" s="153"/>
      <c r="F62" s="153"/>
      <c r="G62" s="153"/>
      <c r="H62" s="153"/>
      <c r="I62" s="153"/>
    </row>
    <row r="63" spans="1:25" x14ac:dyDescent="0.2">
      <c r="A63" s="330"/>
      <c r="B63" s="148"/>
      <c r="C63" s="148"/>
      <c r="D63" s="162"/>
      <c r="E63" s="153"/>
      <c r="F63" s="153"/>
      <c r="G63" s="153"/>
      <c r="H63" s="153"/>
      <c r="I63" s="153"/>
    </row>
    <row r="64" spans="1:25" s="141" customFormat="1" x14ac:dyDescent="0.2">
      <c r="A64" s="227"/>
      <c r="B64" s="224"/>
      <c r="C64" s="224"/>
      <c r="D64" s="224"/>
      <c r="E64" s="224"/>
      <c r="F64" s="224"/>
      <c r="G64" s="228"/>
    </row>
    <row r="65" spans="1:7" s="141" customFormat="1" ht="12.75" customHeight="1" x14ac:dyDescent="0.2">
      <c r="A65" s="327" t="s">
        <v>163</v>
      </c>
      <c r="B65" s="325" t="s">
        <v>164</v>
      </c>
      <c r="C65" s="326"/>
      <c r="D65" s="326"/>
      <c r="E65" s="326"/>
      <c r="F65" s="326"/>
      <c r="G65" s="326"/>
    </row>
    <row r="66" spans="1:7" s="141" customFormat="1" ht="38.25" x14ac:dyDescent="0.2">
      <c r="A66" s="328"/>
      <c r="B66" s="230" t="s">
        <v>165</v>
      </c>
      <c r="C66" s="230" t="s">
        <v>215</v>
      </c>
      <c r="D66" s="230" t="s">
        <v>216</v>
      </c>
      <c r="E66" s="230" t="s">
        <v>166</v>
      </c>
      <c r="F66" s="230" t="s">
        <v>167</v>
      </c>
      <c r="G66" s="230" t="s">
        <v>168</v>
      </c>
    </row>
    <row r="67" spans="1:7" s="141" customFormat="1" x14ac:dyDescent="0.2">
      <c r="A67" s="328"/>
      <c r="B67" s="33"/>
      <c r="C67" s="160"/>
      <c r="D67" s="160"/>
      <c r="E67" s="151"/>
      <c r="F67" s="151"/>
      <c r="G67" s="151"/>
    </row>
    <row r="68" spans="1:7" s="141" customFormat="1" x14ac:dyDescent="0.2">
      <c r="A68" s="328"/>
      <c r="B68" s="148"/>
      <c r="C68" s="161"/>
      <c r="D68" s="161"/>
      <c r="E68" s="154"/>
      <c r="F68" s="154"/>
      <c r="G68" s="154"/>
    </row>
    <row r="69" spans="1:7" s="141" customFormat="1" x14ac:dyDescent="0.2">
      <c r="A69" s="328"/>
      <c r="B69" s="148"/>
      <c r="C69" s="162"/>
      <c r="D69" s="162"/>
      <c r="E69" s="154"/>
      <c r="F69" s="154"/>
      <c r="G69" s="154"/>
    </row>
    <row r="70" spans="1:7" s="141" customFormat="1" x14ac:dyDescent="0.2">
      <c r="A70" s="227"/>
      <c r="B70" s="224"/>
      <c r="C70" s="224"/>
      <c r="D70" s="224"/>
      <c r="E70" s="224"/>
      <c r="F70" s="224"/>
      <c r="G70" s="228"/>
    </row>
    <row r="71" spans="1:7" s="141" customFormat="1" ht="12.75" customHeight="1" x14ac:dyDescent="0.2">
      <c r="A71" s="329" t="s">
        <v>172</v>
      </c>
      <c r="B71" s="331" t="s">
        <v>175</v>
      </c>
      <c r="C71" s="332"/>
      <c r="D71" s="333"/>
      <c r="E71" s="331"/>
      <c r="F71" s="332"/>
      <c r="G71" s="333"/>
    </row>
    <row r="72" spans="1:7" s="141" customFormat="1" ht="25.5" x14ac:dyDescent="0.2">
      <c r="A72" s="330"/>
      <c r="B72" s="230" t="s">
        <v>176</v>
      </c>
      <c r="C72" s="230" t="s">
        <v>217</v>
      </c>
      <c r="D72" s="230" t="s">
        <v>218</v>
      </c>
      <c r="E72" s="230" t="s">
        <v>177</v>
      </c>
      <c r="F72" s="230" t="s">
        <v>242</v>
      </c>
    </row>
    <row r="73" spans="1:7" s="141" customFormat="1" x14ac:dyDescent="0.2">
      <c r="A73" s="330"/>
      <c r="B73" s="33"/>
      <c r="C73" s="160"/>
      <c r="D73" s="160"/>
      <c r="E73" s="158"/>
      <c r="F73" s="158"/>
    </row>
    <row r="74" spans="1:7" s="141" customFormat="1" x14ac:dyDescent="0.2">
      <c r="A74" s="330"/>
      <c r="B74" s="148"/>
      <c r="C74" s="161"/>
      <c r="D74" s="161"/>
      <c r="E74" s="159"/>
      <c r="F74" s="159"/>
    </row>
    <row r="75" spans="1:7" s="141" customFormat="1" x14ac:dyDescent="0.2">
      <c r="A75" s="330"/>
      <c r="B75" s="148"/>
      <c r="C75" s="162"/>
      <c r="D75" s="162"/>
      <c r="E75" s="159"/>
      <c r="F75" s="159"/>
    </row>
    <row r="76" spans="1:7" s="141" customFormat="1" x14ac:dyDescent="0.2">
      <c r="A76" s="227"/>
      <c r="B76" s="224"/>
      <c r="C76" s="224"/>
      <c r="D76" s="224"/>
      <c r="E76" s="224"/>
      <c r="F76" s="224"/>
      <c r="G76" s="228"/>
    </row>
    <row r="77" spans="1:7" s="141" customFormat="1" x14ac:dyDescent="0.2">
      <c r="A77" s="327" t="s">
        <v>228</v>
      </c>
      <c r="B77" s="325" t="s">
        <v>171</v>
      </c>
      <c r="C77" s="326"/>
      <c r="D77" s="326"/>
      <c r="E77" s="326"/>
      <c r="F77" s="326"/>
      <c r="G77" s="326"/>
    </row>
    <row r="78" spans="1:7" s="141" customFormat="1" ht="74.25" customHeight="1" x14ac:dyDescent="0.3">
      <c r="A78" s="328"/>
      <c r="B78" s="230" t="s">
        <v>173</v>
      </c>
      <c r="C78" s="230"/>
      <c r="D78" s="230"/>
      <c r="E78" s="230"/>
      <c r="F78" s="230"/>
      <c r="G78"/>
    </row>
    <row r="79" spans="1:7" s="141" customFormat="1" x14ac:dyDescent="0.2">
      <c r="A79" s="328"/>
      <c r="B79" s="33"/>
      <c r="C79" s="160"/>
      <c r="D79" s="160"/>
      <c r="E79" s="158"/>
      <c r="F79" s="158"/>
      <c r="G79" s="33"/>
    </row>
    <row r="80" spans="1:7" s="141" customFormat="1" x14ac:dyDescent="0.2">
      <c r="A80" s="328"/>
      <c r="B80" s="148"/>
      <c r="C80" s="161"/>
      <c r="D80" s="161"/>
      <c r="E80" s="159"/>
      <c r="F80" s="159"/>
      <c r="G80" s="148"/>
    </row>
    <row r="81" spans="1:7" s="141" customFormat="1" x14ac:dyDescent="0.2">
      <c r="A81" s="328"/>
      <c r="B81" s="148"/>
      <c r="C81" s="162"/>
      <c r="D81" s="162"/>
      <c r="E81" s="159"/>
      <c r="F81" s="159"/>
      <c r="G81" s="148"/>
    </row>
    <row r="82" spans="1:7" s="141" customFormat="1" x14ac:dyDescent="0.2">
      <c r="A82" s="224"/>
      <c r="B82" s="224"/>
      <c r="C82" s="224"/>
      <c r="D82" s="224"/>
      <c r="E82" s="224"/>
      <c r="F82" s="224"/>
      <c r="G82" s="224"/>
    </row>
    <row r="83" spans="1:7" s="141" customFormat="1" ht="25.5" customHeight="1" x14ac:dyDescent="0.2">
      <c r="A83" s="329" t="s">
        <v>229</v>
      </c>
      <c r="B83" s="331" t="s">
        <v>178</v>
      </c>
      <c r="C83" s="332"/>
      <c r="D83" s="333"/>
      <c r="E83" s="331"/>
      <c r="F83" s="332"/>
      <c r="G83" s="333"/>
    </row>
    <row r="84" spans="1:7" s="141" customFormat="1" ht="25.5" x14ac:dyDescent="0.2">
      <c r="A84" s="330"/>
      <c r="B84" s="230" t="s">
        <v>179</v>
      </c>
      <c r="C84" s="230" t="s">
        <v>180</v>
      </c>
      <c r="D84" s="230" t="s">
        <v>219</v>
      </c>
      <c r="E84" s="230" t="s">
        <v>220</v>
      </c>
      <c r="F84" s="230" t="s">
        <v>181</v>
      </c>
      <c r="G84" s="230" t="s">
        <v>185</v>
      </c>
    </row>
    <row r="85" spans="1:7" s="141" customFormat="1" x14ac:dyDescent="0.2">
      <c r="A85" s="330"/>
      <c r="B85" s="33"/>
      <c r="C85" s="160"/>
      <c r="D85" s="160"/>
      <c r="E85" s="158"/>
      <c r="F85" s="158"/>
      <c r="G85" s="33"/>
    </row>
    <row r="86" spans="1:7" s="141" customFormat="1" x14ac:dyDescent="0.2">
      <c r="A86" s="330"/>
      <c r="B86" s="148"/>
      <c r="C86" s="161"/>
      <c r="D86" s="161"/>
      <c r="E86" s="159"/>
      <c r="F86" s="159"/>
      <c r="G86" s="148"/>
    </row>
    <row r="87" spans="1:7" s="141" customFormat="1" x14ac:dyDescent="0.2">
      <c r="A87" s="330"/>
      <c r="B87" s="148"/>
      <c r="C87" s="162"/>
      <c r="D87" s="162"/>
      <c r="E87" s="159"/>
      <c r="F87" s="159"/>
      <c r="G87" s="148"/>
    </row>
    <row r="88" spans="1:7" s="141" customFormat="1" x14ac:dyDescent="0.2">
      <c r="A88" s="224"/>
      <c r="B88" s="224"/>
      <c r="C88" s="224"/>
      <c r="D88" s="224"/>
      <c r="E88" s="224"/>
      <c r="F88" s="224"/>
      <c r="G88" s="224"/>
    </row>
    <row r="89" spans="1:7" s="141" customFormat="1" x14ac:dyDescent="0.2">
      <c r="A89" s="327" t="s">
        <v>230</v>
      </c>
      <c r="B89" s="325" t="s">
        <v>189</v>
      </c>
      <c r="C89" s="326"/>
      <c r="D89" s="326"/>
      <c r="E89" s="326"/>
      <c r="F89" s="326"/>
      <c r="G89" s="326"/>
    </row>
    <row r="90" spans="1:7" s="141" customFormat="1" ht="51" x14ac:dyDescent="0.2">
      <c r="A90" s="328"/>
      <c r="B90" s="230" t="s">
        <v>202</v>
      </c>
      <c r="C90" s="230" t="s">
        <v>203</v>
      </c>
      <c r="D90" s="230" t="s">
        <v>204</v>
      </c>
      <c r="E90" s="230" t="s">
        <v>205</v>
      </c>
      <c r="F90" s="230" t="s">
        <v>224</v>
      </c>
      <c r="G90" s="230" t="s">
        <v>234</v>
      </c>
    </row>
    <row r="91" spans="1:7" s="141" customFormat="1" x14ac:dyDescent="0.2">
      <c r="A91" s="328"/>
      <c r="B91" s="33"/>
      <c r="C91" s="160"/>
      <c r="D91" s="160"/>
      <c r="E91" s="158"/>
      <c r="F91" s="158"/>
      <c r="G91" s="33"/>
    </row>
    <row r="92" spans="1:7" s="141" customFormat="1" x14ac:dyDescent="0.2">
      <c r="A92" s="328"/>
      <c r="B92" s="148"/>
      <c r="C92" s="161"/>
      <c r="D92" s="161"/>
      <c r="E92" s="159"/>
      <c r="F92" s="159"/>
      <c r="G92" s="148"/>
    </row>
    <row r="93" spans="1:7" s="141" customFormat="1" x14ac:dyDescent="0.2">
      <c r="A93" s="328"/>
      <c r="B93" s="148"/>
      <c r="C93" s="162"/>
      <c r="D93" s="162"/>
      <c r="E93" s="159"/>
      <c r="F93" s="159"/>
      <c r="G93" s="148"/>
    </row>
    <row r="94" spans="1:7" s="141" customFormat="1" x14ac:dyDescent="0.2">
      <c r="A94" s="224"/>
      <c r="B94" s="224"/>
      <c r="C94" s="224"/>
      <c r="D94" s="224"/>
      <c r="E94" s="224"/>
      <c r="F94" s="224"/>
      <c r="G94" s="224"/>
    </row>
    <row r="95" spans="1:7" s="141" customFormat="1" ht="25.5" customHeight="1" x14ac:dyDescent="0.3">
      <c r="A95" s="329" t="s">
        <v>231</v>
      </c>
      <c r="B95" s="331" t="s">
        <v>197</v>
      </c>
      <c r="C95" s="332"/>
      <c r="D95" s="333"/>
      <c r="E95" s="331"/>
      <c r="F95" s="332"/>
      <c r="G95"/>
    </row>
    <row r="96" spans="1:7" s="141" customFormat="1" ht="76.5" x14ac:dyDescent="0.3">
      <c r="A96" s="330"/>
      <c r="B96" s="230" t="s">
        <v>210</v>
      </c>
      <c r="C96" s="230" t="s">
        <v>207</v>
      </c>
      <c r="D96" s="230" t="s">
        <v>208</v>
      </c>
      <c r="E96" s="230" t="s">
        <v>209</v>
      </c>
      <c r="F96" s="230" t="s">
        <v>225</v>
      </c>
      <c r="G96"/>
    </row>
    <row r="97" spans="1:7" s="141" customFormat="1" ht="15.75" x14ac:dyDescent="0.3">
      <c r="A97" s="330"/>
      <c r="B97" s="33"/>
      <c r="C97" s="160"/>
      <c r="D97" s="160"/>
      <c r="E97" s="158"/>
      <c r="F97" s="158"/>
      <c r="G97"/>
    </row>
    <row r="98" spans="1:7" s="141" customFormat="1" ht="15.75" x14ac:dyDescent="0.3">
      <c r="A98" s="330"/>
      <c r="B98" s="148"/>
      <c r="C98" s="161"/>
      <c r="D98" s="161"/>
      <c r="E98" s="159"/>
      <c r="F98" s="159"/>
      <c r="G98"/>
    </row>
    <row r="99" spans="1:7" s="141" customFormat="1" ht="15.75" x14ac:dyDescent="0.3">
      <c r="A99" s="330"/>
      <c r="B99" s="148"/>
      <c r="C99" s="162"/>
      <c r="D99" s="162"/>
      <c r="E99" s="159"/>
      <c r="F99" s="159"/>
      <c r="G99"/>
    </row>
    <row r="100" spans="1:7" s="141" customFormat="1" x14ac:dyDescent="0.2">
      <c r="A100" s="224"/>
      <c r="B100" s="224"/>
      <c r="C100" s="224"/>
      <c r="D100" s="224"/>
      <c r="E100" s="224"/>
      <c r="F100" s="224"/>
      <c r="G100" s="224"/>
    </row>
    <row r="101" spans="1:7" s="141" customFormat="1" x14ac:dyDescent="0.2">
      <c r="A101" s="327" t="s">
        <v>232</v>
      </c>
      <c r="B101" s="325" t="s">
        <v>198</v>
      </c>
      <c r="C101" s="326"/>
      <c r="D101" s="326"/>
      <c r="E101" s="326"/>
      <c r="F101" s="326"/>
      <c r="G101" s="326"/>
    </row>
    <row r="102" spans="1:7" s="141" customFormat="1" ht="25.5" x14ac:dyDescent="0.2">
      <c r="A102" s="328"/>
      <c r="B102" s="230" t="s">
        <v>221</v>
      </c>
      <c r="C102" s="230" t="s">
        <v>212</v>
      </c>
      <c r="D102" s="230" t="s">
        <v>211</v>
      </c>
      <c r="E102" s="230" t="s">
        <v>226</v>
      </c>
      <c r="F102" s="230" t="s">
        <v>227</v>
      </c>
      <c r="G102" s="230" t="s">
        <v>233</v>
      </c>
    </row>
    <row r="103" spans="1:7" s="141" customFormat="1" x14ac:dyDescent="0.2">
      <c r="A103" s="328"/>
      <c r="B103" s="33"/>
      <c r="C103" s="160"/>
      <c r="D103" s="160"/>
      <c r="E103" s="158"/>
      <c r="F103" s="158"/>
      <c r="G103" s="33"/>
    </row>
    <row r="104" spans="1:7" s="141" customFormat="1" x14ac:dyDescent="0.2">
      <c r="A104" s="328"/>
      <c r="B104" s="148"/>
      <c r="C104" s="161"/>
      <c r="D104" s="161"/>
      <c r="E104" s="159"/>
      <c r="F104" s="159"/>
      <c r="G104" s="148"/>
    </row>
    <row r="105" spans="1:7" s="141" customFormat="1" x14ac:dyDescent="0.2">
      <c r="A105" s="328"/>
      <c r="B105" s="148"/>
      <c r="C105" s="162"/>
      <c r="D105" s="162"/>
      <c r="E105" s="159"/>
      <c r="F105" s="159"/>
      <c r="G105" s="148"/>
    </row>
    <row r="106" spans="1:7" s="141" customFormat="1" x14ac:dyDescent="0.2">
      <c r="A106" s="224"/>
      <c r="B106" s="224"/>
      <c r="C106" s="224"/>
      <c r="D106" s="224"/>
      <c r="E106" s="224"/>
      <c r="F106" s="224"/>
      <c r="G106" s="224"/>
    </row>
    <row r="107" spans="1:7" s="141" customFormat="1" x14ac:dyDescent="0.2"/>
    <row r="108" spans="1:7" s="141" customFormat="1" x14ac:dyDescent="0.2"/>
    <row r="109" spans="1:7" s="141" customFormat="1" x14ac:dyDescent="0.2"/>
    <row r="110" spans="1:7" s="141" customFormat="1" x14ac:dyDescent="0.2"/>
    <row r="111" spans="1:7" s="141" customFormat="1" x14ac:dyDescent="0.2"/>
  </sheetData>
  <mergeCells count="49">
    <mergeCell ref="B101:G101"/>
    <mergeCell ref="B89:G89"/>
    <mergeCell ref="E95:F95"/>
    <mergeCell ref="A16:I16"/>
    <mergeCell ref="A83:A87"/>
    <mergeCell ref="A89:A93"/>
    <mergeCell ref="A101:A105"/>
    <mergeCell ref="A95:A99"/>
    <mergeCell ref="A35:A39"/>
    <mergeCell ref="A47:A51"/>
    <mergeCell ref="A41:A45"/>
    <mergeCell ref="A40:K40"/>
    <mergeCell ref="B41:E41"/>
    <mergeCell ref="F41:I41"/>
    <mergeCell ref="J41:K41"/>
    <mergeCell ref="B71:D71"/>
    <mergeCell ref="E71:G71"/>
    <mergeCell ref="B83:D83"/>
    <mergeCell ref="E83:G83"/>
    <mergeCell ref="B95:D95"/>
    <mergeCell ref="G1:I1"/>
    <mergeCell ref="G2:I2"/>
    <mergeCell ref="A1:B2"/>
    <mergeCell ref="C1:E2"/>
    <mergeCell ref="A29:A33"/>
    <mergeCell ref="A71:A75"/>
    <mergeCell ref="A77:A81"/>
    <mergeCell ref="B77:G77"/>
    <mergeCell ref="C52:F52"/>
    <mergeCell ref="A65:A69"/>
    <mergeCell ref="B35:H35"/>
    <mergeCell ref="B29:J29"/>
    <mergeCell ref="A17:A21"/>
    <mergeCell ref="A23:A27"/>
    <mergeCell ref="A4:I4"/>
    <mergeCell ref="A5:A9"/>
    <mergeCell ref="B5:I5"/>
    <mergeCell ref="A10:I10"/>
    <mergeCell ref="A11:A15"/>
    <mergeCell ref="B11:I11"/>
    <mergeCell ref="B23:I23"/>
    <mergeCell ref="B17:J17"/>
    <mergeCell ref="B47:G47"/>
    <mergeCell ref="B65:G65"/>
    <mergeCell ref="A53:A57"/>
    <mergeCell ref="A59:A63"/>
    <mergeCell ref="B59:D59"/>
    <mergeCell ref="A58:E58"/>
    <mergeCell ref="B53:E53"/>
  </mergeCells>
  <dataValidations count="2">
    <dataValidation type="list" allowBlank="1" showInputMessage="1" showErrorMessage="1" sqref="F85:F87">
      <formula1>TA_Topics</formula1>
    </dataValidation>
    <dataValidation type="list" allowBlank="1" showInputMessage="1" showErrorMessage="1" sqref="C43:C45">
      <formula1>Trainee_Type</formula1>
    </dataValidation>
  </dataValidations>
  <pageMargins left="0.45" right="0.45" top="0.5" bottom="0.5" header="0.3" footer="0.3"/>
  <pageSetup scale="58" fitToHeight="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7bbd8d32-57eb-4c25-a7af-abe0816fa3e8"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6d9b406-8ab6-4e35-b189-c607f551e6ff"/>
    <Business-List_x0020_B xmlns="8df1a368-12c3-4a9c-b33c-eedb2fa087d9" xsi:nil="true"/>
    <Business-List_x0020_C xmlns="8df1a368-12c3-4a9c-b33c-eedb2fa087d9"/>
  </documentManagement>
</p:properties>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Document" ma:contentTypeID="0x010100041E8822D3CB94498470EFA4FE6C964F" ma:contentTypeVersion="6" ma:contentTypeDescription="Create a new document." ma:contentTypeScope="" ma:versionID="6867c205b8a7925c31bd8363c1bc25d0">
  <xsd:schema xmlns:xsd="http://www.w3.org/2001/XMLSchema" xmlns:xs="http://www.w3.org/2001/XMLSchema" xmlns:p="http://schemas.microsoft.com/office/2006/metadata/properties" xmlns:ns2="8df1a368-12c3-4a9c-b33c-eedb2fa087d9" xmlns:ns3="c6d9b406-8ab6-4e35-b189-c607f551e6ff" targetNamespace="http://schemas.microsoft.com/office/2006/metadata/properties" ma:root="true" ma:fieldsID="4fdf6a8e1cb6e960cac83f68b3fb77ab" ns2:_="" ns3:_="">
    <xsd:import namespace="8df1a368-12c3-4a9c-b33c-eedb2fa087d9"/>
    <xsd:import namespace="c6d9b406-8ab6-4e35-b189-c607f551e6ff"/>
    <xsd:element name="properties">
      <xsd:complexType>
        <xsd:sequence>
          <xsd:element name="documentManagement">
            <xsd:complexType>
              <xsd:all>
                <xsd:element ref="ns2:Business-List_x0020_B" minOccurs="0"/>
                <xsd:element ref="ns2:Business-List_x0020_C" minOccurs="0"/>
                <xsd:element ref="ns3:_dlc_DocId" minOccurs="0"/>
                <xsd:element ref="ns3:_dlc_DocIdUrl" minOccurs="0"/>
                <xsd:element ref="ns3:_dlc_DocIdPersistId" minOccurs="0"/>
                <xsd:element ref="ns3:TaxCatchAll" minOccurs="0"/>
                <xsd:element ref="ns3: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1a368-12c3-4a9c-b33c-eedb2fa087d9" elementFormDefault="qualified">
    <xsd:import namespace="http://schemas.microsoft.com/office/2006/documentManagement/types"/>
    <xsd:import namespace="http://schemas.microsoft.com/office/infopath/2007/PartnerControls"/>
    <xsd:element name="Business-List_x0020_B" ma:index="8" nillable="true" ma:displayName="Business-List B" ma:format="Dropdown" ma:internalName="Business_x002d_List_x0020_B">
      <xsd:simpleType>
        <xsd:restriction base="dms:Choice">
          <xsd:enumeration value="2010"/>
          <xsd:enumeration value="2011"/>
          <xsd:enumeration value="2012"/>
          <xsd:enumeration value="2013"/>
          <xsd:enumeration value="2014"/>
          <xsd:enumeration value="2015"/>
          <xsd:enumeration value="2016"/>
          <xsd:enumeration value="2017"/>
          <xsd:enumeration value="2018"/>
          <xsd:enumeration value="2019"/>
          <xsd:enumeration value="2020"/>
          <xsd:enumeration value="2021"/>
        </xsd:restriction>
      </xsd:simpleType>
    </xsd:element>
    <xsd:element name="Business-List_x0020_C" ma:index="9" nillable="true" ma:displayName="Business-List C" ma:internalName="Business_x002d_List_x0020_C">
      <xsd:complexType>
        <xsd:complexContent>
          <xsd:extension base="dms:MultiChoice">
            <xsd:sequence>
              <xsd:element name="Value" maxOccurs="unbounded" minOccurs="0" nillable="true">
                <xsd:simpleType>
                  <xsd:restriction base="dms:Choice">
                    <xsd:enumeration value="Solar"/>
                    <xsd:enumeration value="Program Managers"/>
                    <xsd:enumeration value="Template"/>
                    <xsd:enumeration value="Reference"/>
                  </xsd:restriction>
                </xsd:simpleType>
              </xsd:element>
            </xsd:sequence>
          </xsd:extension>
        </xsd:complexContent>
      </xsd:complexType>
    </xsd:element>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6d9b406-8ab6-4e35-b189-c607f551e6ff"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TaxCatchAll" ma:index="13" nillable="true" ma:displayName="Taxonomy Catch All Column" ma:hidden="true" ma:list="{69333788-9a68-4e46-93ca-b5f670fef09a}" ma:internalName="TaxCatchAll" ma:showField="CatchAllData" ma:web="8df1a368-12c3-4a9c-b33c-eedb2fa087d9">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69333788-9a68-4e46-93ca-b5f670fef09a}" ma:internalName="TaxCatchAllLabel" ma:readOnly="true" ma:showField="CatchAllDataLabel" ma:web="8df1a368-12c3-4a9c-b33c-eedb2fa087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85145-D728-440E-99C5-483EC37B62D0}">
  <ds:schemaRefs>
    <ds:schemaRef ds:uri="Microsoft.SharePoint.Taxonomy.ContentTypeSync"/>
  </ds:schemaRefs>
</ds:datastoreItem>
</file>

<file path=customXml/itemProps2.xml><?xml version="1.0" encoding="utf-8"?>
<ds:datastoreItem xmlns:ds="http://schemas.openxmlformats.org/officeDocument/2006/customXml" ds:itemID="{7B37A27E-08A7-4CD5-B4CA-65B5981E8C19}">
  <ds:schemaRefs>
    <ds:schemaRef ds:uri="http://schemas.microsoft.com/sharepoint/v3/contenttype/forms"/>
  </ds:schemaRefs>
</ds:datastoreItem>
</file>

<file path=customXml/itemProps3.xml><?xml version="1.0" encoding="utf-8"?>
<ds:datastoreItem xmlns:ds="http://schemas.openxmlformats.org/officeDocument/2006/customXml" ds:itemID="{DBCBE919-F69A-46C9-8A14-A0F194F424EB}">
  <ds:schemaRefs>
    <ds:schemaRef ds:uri="http://purl.org/dc/elements/1.1/"/>
    <ds:schemaRef ds:uri="http://schemas.microsoft.com/office/2006/documentManagement/types"/>
    <ds:schemaRef ds:uri="http://schemas.microsoft.com/office/2006/metadata/properties"/>
    <ds:schemaRef ds:uri="c6d9b406-8ab6-4e35-b189-c607f551e6ff"/>
    <ds:schemaRef ds:uri="http://purl.org/dc/terms/"/>
    <ds:schemaRef ds:uri="8df1a368-12c3-4a9c-b33c-eedb2fa087d9"/>
    <ds:schemaRef ds:uri="http://schemas.openxmlformats.org/package/2006/metadata/core-properties"/>
    <ds:schemaRef ds:uri="http://www.w3.org/XML/1998/namespace"/>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5F66D8C7-708B-4846-96F9-C7EBC5891586}">
  <ds:schemaRefs>
    <ds:schemaRef ds:uri="http://schemas.microsoft.com/sharepoint/events"/>
  </ds:schemaRefs>
</ds:datastoreItem>
</file>

<file path=customXml/itemProps5.xml><?xml version="1.0" encoding="utf-8"?>
<ds:datastoreItem xmlns:ds="http://schemas.openxmlformats.org/officeDocument/2006/customXml" ds:itemID="{85FB6E9D-36F2-42A0-98BC-561C37086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f1a368-12c3-4a9c-b33c-eedb2fa087d9"/>
    <ds:schemaRef ds:uri="c6d9b406-8ab6-4e35-b189-c607f551e6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Variable Values</vt:lpstr>
      <vt:lpstr>I. Milestones</vt:lpstr>
      <vt:lpstr>Milestone Example</vt:lpstr>
      <vt:lpstr>II. Tasks</vt:lpstr>
      <vt:lpstr>III. Spendplan</vt:lpstr>
      <vt:lpstr>IV. Subcontracts</vt:lpstr>
      <vt:lpstr>V. Spending Summary (SF-424a)</vt:lpstr>
      <vt:lpstr>VI. Accomplishments</vt:lpstr>
      <vt:lpstr>AwardNum</vt:lpstr>
      <vt:lpstr>'V. Spending Summary (SF-424a)'!Print_Area</vt:lpstr>
      <vt:lpstr>'VI. Accomplishments'!Print_Area</vt:lpstr>
      <vt:lpstr>Recip_Name</vt:lpstr>
      <vt:lpstr>REP_DATES</vt:lpstr>
      <vt:lpstr>SF424ARegion</vt:lpstr>
      <vt:lpstr>TA_Topics</vt:lpstr>
      <vt:lpstr>Trainee_Type</vt:lpstr>
      <vt:lpstr>YEARS</vt:lpstr>
    </vt:vector>
  </TitlesOfParts>
  <Company>EERE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Tempalte PMP</dc:title>
  <dc:creator>Marie Mapes</dc:creator>
  <cp:lastModifiedBy>DOE</cp:lastModifiedBy>
  <cp:lastPrinted>2014-08-19T13:36:49Z</cp:lastPrinted>
  <dcterms:created xsi:type="dcterms:W3CDTF">2012-03-09T19:27:37Z</dcterms:created>
  <dcterms:modified xsi:type="dcterms:W3CDTF">2019-02-04T17:18:02Z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0x010100041E8822D3CB94498470EFA4FE6C964F</vt:lpwstr>
  </property>
  <property fmtid="{D5CDD505-2E9C-101B-9397-08002B2CF9AE}" pid="3" name="Photo List 1">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